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а\Downloads\"/>
    </mc:Choice>
  </mc:AlternateContent>
  <bookViews>
    <workbookView xWindow="0" yWindow="0" windowWidth="1536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I417" i="1" s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H392" i="1" s="1"/>
  <c r="G378" i="1"/>
  <c r="F378" i="1"/>
  <c r="J254" i="1"/>
  <c r="J268" i="1" s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H268" i="1" s="1"/>
  <c r="F268" i="1"/>
  <c r="G293" i="1" l="1"/>
  <c r="L293" i="1"/>
  <c r="G342" i="1"/>
  <c r="L342" i="1"/>
  <c r="H367" i="1"/>
  <c r="F392" i="1"/>
  <c r="J392" i="1"/>
  <c r="G417" i="1"/>
  <c r="L417" i="1"/>
  <c r="H440" i="1"/>
  <c r="I465" i="1"/>
  <c r="J317" i="1"/>
  <c r="H489" i="1"/>
  <c r="G440" i="1"/>
  <c r="I440" i="1"/>
  <c r="L440" i="1"/>
  <c r="F465" i="1"/>
  <c r="H465" i="1"/>
  <c r="J465" i="1"/>
  <c r="F489" i="1"/>
  <c r="F417" i="1"/>
  <c r="H417" i="1"/>
  <c r="J417" i="1"/>
  <c r="I489" i="1"/>
  <c r="L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I100" i="1" s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J77" i="1" s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I29" i="1" s="1"/>
  <c r="G15" i="1"/>
  <c r="L29" i="1" l="1"/>
  <c r="I77" i="1"/>
  <c r="F100" i="1"/>
  <c r="L100" i="1"/>
  <c r="L53" i="1"/>
  <c r="J100" i="1"/>
  <c r="J29" i="1"/>
  <c r="I53" i="1"/>
  <c r="I490" i="1" s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J490" i="1"/>
  <c r="G490" i="1"/>
  <c r="H490" i="1"/>
</calcChain>
</file>

<file path=xl/sharedStrings.xml><?xml version="1.0" encoding="utf-8"?>
<sst xmlns="http://schemas.openxmlformats.org/spreadsheetml/2006/main" count="729" uniqueCount="157">
  <si>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</si>
  <si>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</si>
  <si>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</si>
  <si>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</si>
  <si>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</si>
  <si>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</si>
  <si>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</si>
  <si>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</si>
  <si>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</si>
  <si>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</si>
  <si>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</si>
  <si>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</si>
  <si>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</si>
  <si>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</si>
  <si>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</si>
  <si>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</si>
  <si>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</si>
  <si>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</si>
  <si>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</si>
  <si>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</si>
  <si>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</si>
  <si>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</si>
  <si>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</si>
  <si>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</si>
  <si>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</si>
  <si>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</si>
  <si>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</si>
  <si>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</si>
  <si>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</si>
  <si>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</si>
  <si>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</si>
  <si>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</si>
  <si>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</si>
  <si>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</si>
  <si>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</si>
  <si>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</si>
  <si>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</si>
  <si>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</si>
  <si>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Руководитель</t>
  </si>
  <si>
    <t>Полякова</t>
  </si>
  <si>
    <t>Гуляш из курицы с луком</t>
  </si>
  <si>
    <t>Гарнир каша перловая рассыпчатая</t>
  </si>
  <si>
    <t>Чай с молоком</t>
  </si>
  <si>
    <t>Батон белый</t>
  </si>
  <si>
    <t>пром</t>
  </si>
  <si>
    <t>Хлеб ржаной</t>
  </si>
  <si>
    <t>Помидор свежий порционный</t>
  </si>
  <si>
    <t>Борщ "Вегетарианский"</t>
  </si>
  <si>
    <t>Тефтели мясные</t>
  </si>
  <si>
    <t>60/50</t>
  </si>
  <si>
    <t>Макароны отварные (регатоны)</t>
  </si>
  <si>
    <t>Компот из изюма</t>
  </si>
  <si>
    <t>Хлеб пшеничный</t>
  </si>
  <si>
    <t>Хлеб ржаной.</t>
  </si>
  <si>
    <t>Помидор свежий с горошком</t>
  </si>
  <si>
    <t>Каша деревенская гречневая мясом</t>
  </si>
  <si>
    <t>Чай Французский (с ванилью)</t>
  </si>
  <si>
    <t>Огурец свежий порционный</t>
  </si>
  <si>
    <t>Суп "Волна"</t>
  </si>
  <si>
    <t>Котлета домашняя паровая</t>
  </si>
  <si>
    <t>Горошница - пюре</t>
  </si>
  <si>
    <t>Напиток из шиповника</t>
  </si>
  <si>
    <t>Запеканка Камчатка (рыба)</t>
  </si>
  <si>
    <t>Картофельное пюре</t>
  </si>
  <si>
    <t>Кофейный напиток с молоком</t>
  </si>
  <si>
    <t>Рассольник Ленинградский</t>
  </si>
  <si>
    <t>Гуляш мясной</t>
  </si>
  <si>
    <t>Гарнир каша гречка рассыпчатая</t>
  </si>
  <si>
    <t>Компот из сухофруктов</t>
  </si>
  <si>
    <t>Запеканка "Нежная"  с творогом</t>
  </si>
  <si>
    <t>Молоко сгущенное</t>
  </si>
  <si>
    <t>Чай Витаминный</t>
  </si>
  <si>
    <t>Помидор свежий с маслом растительным</t>
  </si>
  <si>
    <t>Суп крестьянский  со сметаной</t>
  </si>
  <si>
    <t>Плов из кур</t>
  </si>
  <si>
    <t>Сок яблочный</t>
  </si>
  <si>
    <t>Бефстроганов с курицей</t>
  </si>
  <si>
    <t>Чай Итальянский (с корицей)</t>
  </si>
  <si>
    <t>Салат Свекла с сыром</t>
  </si>
  <si>
    <t>Щи из св. капусты с картофелем</t>
  </si>
  <si>
    <t>Рагу овощное детское с мясом</t>
  </si>
  <si>
    <t>Напиток лимонный</t>
  </si>
  <si>
    <t>Каша дружба молочная с маслом</t>
  </si>
  <si>
    <t>Сыр порциями</t>
  </si>
  <si>
    <t>Масло сливочное</t>
  </si>
  <si>
    <t>Снежок 2,5%</t>
  </si>
  <si>
    <t>Булочка бутербродная</t>
  </si>
  <si>
    <t>Салат Нежность (морковь,зел.горошек)</t>
  </si>
  <si>
    <t>Суп гороховый</t>
  </si>
  <si>
    <t>Гуляш из курицы с морковью</t>
  </si>
  <si>
    <t>Напиток яблочный</t>
  </si>
  <si>
    <t>Омлет</t>
  </si>
  <si>
    <t>Чай Братский с молоком</t>
  </si>
  <si>
    <t>Помидор свежий с кукурузой</t>
  </si>
  <si>
    <t>Суп рыбный (консервы)</t>
  </si>
  <si>
    <t>Котлета  мясная</t>
  </si>
  <si>
    <t>Гарнир Рис отварной</t>
  </si>
  <si>
    <t>Соус Томат, Рис отварной</t>
  </si>
  <si>
    <t>Курица тушенная с овощами</t>
  </si>
  <si>
    <t>Огурец свежий с маслом растит. зеленью</t>
  </si>
  <si>
    <t>Борщ с картофелем, сметаной</t>
  </si>
  <si>
    <t>Запеканка творожно-апельсиновая</t>
  </si>
  <si>
    <t>Чай с сахаром</t>
  </si>
  <si>
    <t>Свекольник Литовский с яйцом, сметаной</t>
  </si>
  <si>
    <t>Запеканка печени с крупой и овощами</t>
  </si>
  <si>
    <t>Суфле мясное</t>
  </si>
  <si>
    <t>Какао с молоком</t>
  </si>
  <si>
    <t>Суп овощной со сметаной</t>
  </si>
  <si>
    <t>Азу с курицей</t>
  </si>
  <si>
    <t>Компот из смеси ягод (смородины, вишни, яблок св/мор)</t>
  </si>
  <si>
    <t>Гарнир Рис отварной с зеленью</t>
  </si>
  <si>
    <t>Чай Братский с молоком, ванилью</t>
  </si>
  <si>
    <t>Салат Весна (огурец, свекла)</t>
  </si>
  <si>
    <t>Щи по-уральски со сметаной</t>
  </si>
  <si>
    <t>Биточки мясные</t>
  </si>
  <si>
    <t>Гарнир каша гречка вязкая</t>
  </si>
  <si>
    <t>Пудинг печеночный</t>
  </si>
  <si>
    <t>Макароны отварные (рожки)</t>
  </si>
  <si>
    <t>Чайный напиток Росинка</t>
  </si>
  <si>
    <t>Суп полевой</t>
  </si>
  <si>
    <t>Биточки куриные</t>
  </si>
  <si>
    <t>Картофель молочный</t>
  </si>
  <si>
    <t>Напиток вишневый</t>
  </si>
  <si>
    <t>Фрикадельки Любимые</t>
  </si>
  <si>
    <t>Гарнир Рис с морковью</t>
  </si>
  <si>
    <t>Огурец свежий с зеленью, маслом растительным</t>
  </si>
  <si>
    <t>Суп картофельный с крупой</t>
  </si>
  <si>
    <t>Гуляш из рыбы</t>
  </si>
  <si>
    <t>Пудинг творожный с рисом</t>
  </si>
  <si>
    <t>Салат Овощной с огурцом</t>
  </si>
  <si>
    <t>Борщ с фасолью</t>
  </si>
  <si>
    <t>Гарнир гречка с овощами</t>
  </si>
  <si>
    <t>Ёжики кур с овощами</t>
  </si>
  <si>
    <t>Чай Апельсиновый</t>
  </si>
  <si>
    <t>Огурец солёный консервированный</t>
  </si>
  <si>
    <t>Суп картофельный с сыром</t>
  </si>
  <si>
    <t>Биточки мясные на пару</t>
  </si>
  <si>
    <t>Каша пшенная  молочная с маслом</t>
  </si>
  <si>
    <t>Какао на концентрированном молоке</t>
  </si>
  <si>
    <t>341.01</t>
  </si>
  <si>
    <t>Булочка с повидлом</t>
  </si>
  <si>
    <t>Биточки школьные мясные</t>
  </si>
  <si>
    <t>Омлет с сыром</t>
  </si>
  <si>
    <t>Кукуруза порциями</t>
  </si>
  <si>
    <t>Борщ с картофелем, капустой, сметаной</t>
  </si>
  <si>
    <t>Ёжики кур</t>
  </si>
  <si>
    <t>Икра свекольная</t>
  </si>
  <si>
    <t>Суфле "Воздушное" творожное</t>
  </si>
  <si>
    <t>Чай с лимоном</t>
  </si>
  <si>
    <t>200/6</t>
  </si>
  <si>
    <t>Запеканка рыбацкая</t>
  </si>
  <si>
    <t>Компот из чернослив</t>
  </si>
  <si>
    <t>Каша Новгородская гречневая с курицей</t>
  </si>
  <si>
    <t>Чай с молоком сгущенным</t>
  </si>
  <si>
    <t>Рагу из мяса, овощей "семейка"</t>
  </si>
  <si>
    <t>Компот из вишни св/мор</t>
  </si>
  <si>
    <t>МБОУ СОШ № 30 им М.К. Янгеля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</si>
</sst>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4" borderId="0" xfId="0" applyFont="1" applyFill="1"/>
    <xf numFmtId="0" fontId="12" fillId="4" borderId="22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12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2" xfId="0" applyFont="1" applyFill="1" applyBorder="1" applyProtection="1">
      <protection locked="0"/>
    </xf>
    <xf numFmtId="0" fontId="0" fillId="4" borderId="2" xfId="0" applyFill="1" applyBorder="1"/>
    <xf numFmtId="0" fontId="1" fillId="4" borderId="2" xfId="0" applyFont="1" applyFill="1" applyBorder="1"/>
    <xf numFmtId="0" fontId="3" fillId="4" borderId="0" xfId="0" applyFont="1" applyFill="1"/>
    <xf numFmtId="0" fontId="12" fillId="4" borderId="26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86" activePane="bottomRight" state="frozen"/>
      <selection pane="topRight" activeCell="E1" sqref="E1"/>
      <selection pane="bottomLeft" activeCell="A6" sqref="A6"/>
      <selection pane="bottomRight" activeCell="E495" sqref="E49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156</v>
      </c>
      <c r="D1" s="75"/>
      <c r="E1" s="75"/>
      <c r="F1" s="12" t="s">
        <v>16</v>
      </c>
      <c r="G1" s="2" t="s">
        <v>17</v>
      </c>
      <c r="H1" s="76" t="s">
        <v>38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52">
        <v>90</v>
      </c>
      <c r="G6" s="53">
        <v>9</v>
      </c>
      <c r="H6" s="53">
        <v>7</v>
      </c>
      <c r="I6" s="53">
        <v>3</v>
      </c>
      <c r="J6" s="53">
        <v>125</v>
      </c>
      <c r="K6" s="53">
        <v>513</v>
      </c>
      <c r="L6" s="39"/>
    </row>
    <row r="7" spans="1:12" ht="15.75" thickBot="1" x14ac:dyDescent="0.3">
      <c r="A7" s="23"/>
      <c r="B7" s="15"/>
      <c r="C7" s="11"/>
      <c r="D7" s="49" t="s">
        <v>27</v>
      </c>
      <c r="E7" s="54" t="s">
        <v>41</v>
      </c>
      <c r="F7" s="53">
        <v>160</v>
      </c>
      <c r="G7" s="53">
        <v>3</v>
      </c>
      <c r="H7" s="53">
        <v>4</v>
      </c>
      <c r="I7" s="53">
        <v>30</v>
      </c>
      <c r="J7" s="53">
        <v>168</v>
      </c>
      <c r="K7" s="53">
        <v>256</v>
      </c>
      <c r="L7" s="41"/>
    </row>
    <row r="8" spans="1:12" ht="15.75" thickBot="1" x14ac:dyDescent="0.3">
      <c r="A8" s="23"/>
      <c r="B8" s="15"/>
      <c r="C8" s="11"/>
      <c r="D8" s="7" t="s">
        <v>28</v>
      </c>
      <c r="E8" s="54" t="s">
        <v>42</v>
      </c>
      <c r="F8" s="53">
        <v>200</v>
      </c>
      <c r="G8" s="53">
        <v>3</v>
      </c>
      <c r="H8" s="53">
        <v>3</v>
      </c>
      <c r="I8" s="53">
        <v>15</v>
      </c>
      <c r="J8" s="53">
        <v>99</v>
      </c>
      <c r="K8" s="53">
        <v>349</v>
      </c>
      <c r="L8" s="41"/>
    </row>
    <row r="9" spans="1:12" ht="15.75" thickBot="1" x14ac:dyDescent="0.3">
      <c r="A9" s="23"/>
      <c r="B9" s="15"/>
      <c r="C9" s="11"/>
      <c r="D9" s="7" t="s">
        <v>22</v>
      </c>
      <c r="E9" s="55" t="s">
        <v>43</v>
      </c>
      <c r="F9" s="56">
        <v>37</v>
      </c>
      <c r="G9" s="56">
        <v>3</v>
      </c>
      <c r="H9" s="56">
        <v>1</v>
      </c>
      <c r="I9" s="56">
        <v>19</v>
      </c>
      <c r="J9" s="56">
        <v>96</v>
      </c>
      <c r="K9" s="56" t="s">
        <v>44</v>
      </c>
      <c r="L9" s="41"/>
    </row>
    <row r="10" spans="1:12" ht="15.75" thickBot="1" x14ac:dyDescent="0.3">
      <c r="A10" s="23"/>
      <c r="B10" s="15"/>
      <c r="C10" s="11"/>
      <c r="D10" s="50" t="s">
        <v>22</v>
      </c>
      <c r="E10" s="55" t="s">
        <v>45</v>
      </c>
      <c r="F10" s="56">
        <v>20</v>
      </c>
      <c r="G10" s="56">
        <v>1</v>
      </c>
      <c r="H10" s="56"/>
      <c r="I10" s="56">
        <v>7</v>
      </c>
      <c r="J10" s="56">
        <v>34</v>
      </c>
      <c r="K10" s="56" t="s">
        <v>44</v>
      </c>
      <c r="L10" s="41"/>
    </row>
    <row r="11" spans="1:12" ht="15" x14ac:dyDescent="0.25">
      <c r="A11" s="23"/>
      <c r="B11" s="15"/>
      <c r="C11" s="11"/>
      <c r="D11" s="50" t="s">
        <v>24</v>
      </c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7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4"/>
      <c r="B15" s="17"/>
      <c r="C15" s="8"/>
      <c r="D15" s="18" t="s">
        <v>31</v>
      </c>
      <c r="E15" s="9"/>
      <c r="F15" s="19">
        <f>SUM(F6:F14)</f>
        <v>507</v>
      </c>
      <c r="G15" s="19">
        <f t="shared" ref="G15:J15" si="0">SUM(G6:G14)</f>
        <v>19</v>
      </c>
      <c r="H15" s="19">
        <f t="shared" si="0"/>
        <v>15</v>
      </c>
      <c r="I15" s="19">
        <f t="shared" si="0"/>
        <v>74</v>
      </c>
      <c r="J15" s="19">
        <f t="shared" si="0"/>
        <v>522</v>
      </c>
      <c r="K15" s="25"/>
      <c r="L15" s="19">
        <f t="shared" ref="L15" si="1">SUM(L6:L14)</f>
        <v>0</v>
      </c>
    </row>
    <row r="16" spans="1:12" ht="15.75" thickBot="1" x14ac:dyDescent="0.3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54" t="s">
        <v>46</v>
      </c>
      <c r="F16" s="53">
        <v>60</v>
      </c>
      <c r="G16" s="53">
        <v>1</v>
      </c>
      <c r="H16" s="53"/>
      <c r="I16" s="53">
        <v>2</v>
      </c>
      <c r="J16" s="53">
        <v>13</v>
      </c>
      <c r="K16" s="53" t="s">
        <v>44</v>
      </c>
      <c r="L16" s="41"/>
    </row>
    <row r="17" spans="1:12" ht="15.75" thickBot="1" x14ac:dyDescent="0.3">
      <c r="A17" s="23"/>
      <c r="B17" s="15"/>
      <c r="C17" s="11"/>
      <c r="D17" s="7" t="s">
        <v>25</v>
      </c>
      <c r="E17" s="55" t="s">
        <v>47</v>
      </c>
      <c r="F17" s="56">
        <v>200</v>
      </c>
      <c r="G17" s="56">
        <v>1</v>
      </c>
      <c r="H17" s="56">
        <v>3</v>
      </c>
      <c r="I17" s="56">
        <v>6</v>
      </c>
      <c r="J17" s="56">
        <v>49</v>
      </c>
      <c r="K17" s="56">
        <v>506</v>
      </c>
      <c r="L17" s="41"/>
    </row>
    <row r="18" spans="1:12" ht="15.75" thickBot="1" x14ac:dyDescent="0.3">
      <c r="A18" s="23"/>
      <c r="B18" s="15"/>
      <c r="C18" s="11"/>
      <c r="D18" s="7" t="s">
        <v>26</v>
      </c>
      <c r="E18" s="55" t="s">
        <v>48</v>
      </c>
      <c r="F18" s="56" t="s">
        <v>49</v>
      </c>
      <c r="G18" s="56">
        <v>10</v>
      </c>
      <c r="H18" s="56">
        <v>17</v>
      </c>
      <c r="I18" s="56">
        <v>16</v>
      </c>
      <c r="J18" s="56">
        <v>203</v>
      </c>
      <c r="K18" s="56">
        <v>73.06</v>
      </c>
      <c r="L18" s="41"/>
    </row>
    <row r="19" spans="1:12" ht="15.75" thickBot="1" x14ac:dyDescent="0.3">
      <c r="A19" s="23"/>
      <c r="B19" s="15"/>
      <c r="C19" s="11"/>
      <c r="D19" s="7" t="s">
        <v>27</v>
      </c>
      <c r="E19" s="55" t="s">
        <v>50</v>
      </c>
      <c r="F19" s="56">
        <v>150</v>
      </c>
      <c r="G19" s="56">
        <v>5</v>
      </c>
      <c r="H19" s="56">
        <v>8</v>
      </c>
      <c r="I19" s="56">
        <v>19</v>
      </c>
      <c r="J19" s="56">
        <v>157</v>
      </c>
      <c r="K19" s="56">
        <v>268.02</v>
      </c>
      <c r="L19" s="41"/>
    </row>
    <row r="20" spans="1:12" ht="15.75" thickBot="1" x14ac:dyDescent="0.3">
      <c r="A20" s="23"/>
      <c r="B20" s="15"/>
      <c r="C20" s="11"/>
      <c r="D20" s="7" t="s">
        <v>28</v>
      </c>
      <c r="E20" s="55" t="s">
        <v>51</v>
      </c>
      <c r="F20" s="56">
        <v>200</v>
      </c>
      <c r="G20" s="56"/>
      <c r="H20" s="56"/>
      <c r="I20" s="56">
        <v>16</v>
      </c>
      <c r="J20" s="56">
        <v>66</v>
      </c>
      <c r="K20" s="56">
        <v>359</v>
      </c>
      <c r="L20" s="41"/>
    </row>
    <row r="21" spans="1:12" ht="15.75" thickBot="1" x14ac:dyDescent="0.3">
      <c r="A21" s="23"/>
      <c r="B21" s="15"/>
      <c r="C21" s="11"/>
      <c r="D21" s="7" t="s">
        <v>29</v>
      </c>
      <c r="E21" s="55" t="s">
        <v>52</v>
      </c>
      <c r="F21" s="56">
        <v>50</v>
      </c>
      <c r="G21" s="56">
        <v>4</v>
      </c>
      <c r="H21" s="56"/>
      <c r="I21" s="56">
        <v>25</v>
      </c>
      <c r="J21" s="56">
        <v>117</v>
      </c>
      <c r="K21" s="56" t="s">
        <v>44</v>
      </c>
      <c r="L21" s="41"/>
    </row>
    <row r="22" spans="1:12" ht="15.75" thickBot="1" x14ac:dyDescent="0.3">
      <c r="A22" s="23"/>
      <c r="B22" s="15"/>
      <c r="C22" s="11"/>
      <c r="D22" s="7" t="s">
        <v>30</v>
      </c>
      <c r="E22" s="55" t="s">
        <v>53</v>
      </c>
      <c r="F22" s="56">
        <v>28</v>
      </c>
      <c r="G22" s="56">
        <v>2</v>
      </c>
      <c r="H22" s="56"/>
      <c r="I22" s="56">
        <v>9</v>
      </c>
      <c r="J22" s="56">
        <v>48</v>
      </c>
      <c r="K22" s="56" t="s">
        <v>44</v>
      </c>
      <c r="L22" s="41"/>
    </row>
    <row r="23" spans="1:12" ht="15" x14ac:dyDescent="0.25">
      <c r="A23" s="23"/>
      <c r="B23" s="15"/>
      <c r="C23" s="11"/>
      <c r="D23" s="7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7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3"/>
      <c r="B25" s="15"/>
      <c r="C25" s="11"/>
      <c r="D25" s="7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3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3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4"/>
      <c r="B28" s="17"/>
      <c r="C28" s="8"/>
      <c r="D28" s="18" t="s">
        <v>31</v>
      </c>
      <c r="E28" s="9"/>
      <c r="F28" s="19">
        <f>SUM(F16:F27)</f>
        <v>688</v>
      </c>
      <c r="G28" s="19">
        <f t="shared" ref="G28:J28" si="2">SUM(G16:G27)</f>
        <v>23</v>
      </c>
      <c r="H28" s="19">
        <f t="shared" si="2"/>
        <v>28</v>
      </c>
      <c r="I28" s="19">
        <f t="shared" si="2"/>
        <v>93</v>
      </c>
      <c r="J28" s="19">
        <f t="shared" si="2"/>
        <v>653</v>
      </c>
      <c r="K28" s="25"/>
      <c r="L28" s="19">
        <f t="shared" ref="L28" si="3">SUM(L16:L27)</f>
        <v>0</v>
      </c>
    </row>
    <row r="29" spans="1:12" ht="15.75" thickBot="1" x14ac:dyDescent="0.25">
      <c r="A29" s="29">
        <f>A6</f>
        <v>1</v>
      </c>
      <c r="B29" s="30">
        <f>B6</f>
        <v>1</v>
      </c>
      <c r="C29" s="70" t="s">
        <v>4</v>
      </c>
      <c r="D29" s="71"/>
      <c r="E29" s="31"/>
      <c r="F29" s="32">
        <f>F15+F28</f>
        <v>1195</v>
      </c>
      <c r="G29" s="32">
        <f t="shared" ref="G29:J29" si="4">G15+G28</f>
        <v>42</v>
      </c>
      <c r="H29" s="32">
        <f t="shared" si="4"/>
        <v>43</v>
      </c>
      <c r="I29" s="32">
        <f t="shared" si="4"/>
        <v>167</v>
      </c>
      <c r="J29" s="32">
        <f t="shared" si="4"/>
        <v>1175</v>
      </c>
      <c r="K29" s="32"/>
      <c r="L29" s="32">
        <f t="shared" ref="L29" si="5">L15+L28</f>
        <v>0</v>
      </c>
    </row>
    <row r="30" spans="1:12" ht="15.75" thickBot="1" x14ac:dyDescent="0.3">
      <c r="A30" s="14">
        <v>1</v>
      </c>
      <c r="B30" s="15">
        <v>2</v>
      </c>
      <c r="C30" s="22" t="s">
        <v>20</v>
      </c>
      <c r="D30" s="5" t="s">
        <v>21</v>
      </c>
      <c r="E30" s="54" t="s">
        <v>55</v>
      </c>
      <c r="F30" s="53">
        <v>200</v>
      </c>
      <c r="G30" s="53">
        <v>14.75</v>
      </c>
      <c r="H30" s="53">
        <v>15.25</v>
      </c>
      <c r="I30" s="53">
        <v>35.25</v>
      </c>
      <c r="J30" s="53">
        <v>315.5</v>
      </c>
      <c r="K30" s="53">
        <v>958</v>
      </c>
      <c r="L30" s="39"/>
    </row>
    <row r="31" spans="1:12" ht="15.75" thickBot="1" x14ac:dyDescent="0.3">
      <c r="A31" s="14"/>
      <c r="B31" s="15"/>
      <c r="C31" s="11"/>
      <c r="D31" s="49" t="s">
        <v>27</v>
      </c>
      <c r="E31" s="57"/>
      <c r="F31" s="58"/>
      <c r="G31" s="58"/>
      <c r="H31" s="58"/>
      <c r="I31" s="58"/>
      <c r="J31" s="58"/>
      <c r="K31" s="59"/>
      <c r="L31" s="41"/>
    </row>
    <row r="32" spans="1:12" ht="15.75" thickBot="1" x14ac:dyDescent="0.3">
      <c r="A32" s="14"/>
      <c r="B32" s="15"/>
      <c r="C32" s="11"/>
      <c r="D32" s="7" t="s">
        <v>28</v>
      </c>
      <c r="E32" s="54" t="s">
        <v>56</v>
      </c>
      <c r="F32" s="53">
        <v>200</v>
      </c>
      <c r="G32" s="53"/>
      <c r="H32" s="53"/>
      <c r="I32" s="53">
        <v>10</v>
      </c>
      <c r="J32" s="53">
        <v>41</v>
      </c>
      <c r="K32" s="53">
        <v>350.19</v>
      </c>
      <c r="L32" s="41"/>
    </row>
    <row r="33" spans="1:12" ht="15.75" thickBot="1" x14ac:dyDescent="0.3">
      <c r="A33" s="14"/>
      <c r="B33" s="15"/>
      <c r="C33" s="11"/>
      <c r="D33" s="7" t="s">
        <v>22</v>
      </c>
      <c r="E33" s="55" t="s">
        <v>43</v>
      </c>
      <c r="F33" s="56">
        <v>37</v>
      </c>
      <c r="G33" s="56">
        <v>3</v>
      </c>
      <c r="H33" s="56">
        <v>1</v>
      </c>
      <c r="I33" s="56">
        <v>19</v>
      </c>
      <c r="J33" s="56">
        <v>96</v>
      </c>
      <c r="K33" s="56" t="s">
        <v>44</v>
      </c>
      <c r="L33" s="41"/>
    </row>
    <row r="34" spans="1:12" ht="15.75" thickBot="1" x14ac:dyDescent="0.3">
      <c r="A34" s="14"/>
      <c r="B34" s="15"/>
      <c r="C34" s="11"/>
      <c r="D34" s="50" t="s">
        <v>22</v>
      </c>
      <c r="E34" s="55" t="s">
        <v>45</v>
      </c>
      <c r="F34" s="56">
        <v>20</v>
      </c>
      <c r="G34" s="56">
        <v>1</v>
      </c>
      <c r="H34" s="56"/>
      <c r="I34" s="56">
        <v>7</v>
      </c>
      <c r="J34" s="56">
        <v>34</v>
      </c>
      <c r="K34" s="56" t="s">
        <v>44</v>
      </c>
      <c r="L34" s="41"/>
    </row>
    <row r="35" spans="1:12" ht="15.75" thickBot="1" x14ac:dyDescent="0.3">
      <c r="A35" s="14"/>
      <c r="B35" s="15"/>
      <c r="C35" s="11"/>
      <c r="D35" s="50" t="s">
        <v>24</v>
      </c>
      <c r="E35" s="54" t="s">
        <v>54</v>
      </c>
      <c r="F35" s="53">
        <v>50</v>
      </c>
      <c r="G35" s="53">
        <v>1</v>
      </c>
      <c r="H35" s="53">
        <v>4</v>
      </c>
      <c r="I35" s="53">
        <v>2</v>
      </c>
      <c r="J35" s="53">
        <v>52</v>
      </c>
      <c r="K35" s="53">
        <v>431.08</v>
      </c>
      <c r="L35" s="41"/>
    </row>
    <row r="36" spans="1:12" ht="15" x14ac:dyDescent="0.25">
      <c r="A36" s="14"/>
      <c r="B36" s="15"/>
      <c r="C36" s="11"/>
      <c r="D36" s="7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.75" thickBot="1" x14ac:dyDescent="0.3">
      <c r="A39" s="16"/>
      <c r="B39" s="17"/>
      <c r="C39" s="8"/>
      <c r="D39" s="18" t="s">
        <v>31</v>
      </c>
      <c r="E39" s="9"/>
      <c r="F39" s="19">
        <f>SUM(F30:F38)</f>
        <v>507</v>
      </c>
      <c r="G39" s="19">
        <f t="shared" ref="G39" si="6">SUM(G30:G38)</f>
        <v>19.75</v>
      </c>
      <c r="H39" s="19">
        <f t="shared" ref="H39" si="7">SUM(H30:H38)</f>
        <v>20.25</v>
      </c>
      <c r="I39" s="19">
        <f t="shared" ref="I39" si="8">SUM(I30:I38)</f>
        <v>73.25</v>
      </c>
      <c r="J39" s="19">
        <f t="shared" ref="J39:L39" si="9">SUM(J30:J38)</f>
        <v>538.5</v>
      </c>
      <c r="K39" s="25"/>
      <c r="L39" s="19">
        <f t="shared" si="9"/>
        <v>0</v>
      </c>
    </row>
    <row r="40" spans="1:12" ht="15.75" thickBot="1" x14ac:dyDescent="0.3">
      <c r="A40" s="13">
        <f>A30</f>
        <v>1</v>
      </c>
      <c r="B40" s="13">
        <f>B30</f>
        <v>2</v>
      </c>
      <c r="C40" s="10" t="s">
        <v>23</v>
      </c>
      <c r="D40" s="7" t="s">
        <v>24</v>
      </c>
      <c r="E40" s="54" t="s">
        <v>57</v>
      </c>
      <c r="F40" s="53">
        <v>60</v>
      </c>
      <c r="G40" s="53"/>
      <c r="H40" s="53"/>
      <c r="I40" s="53">
        <v>2</v>
      </c>
      <c r="J40" s="53">
        <v>8</v>
      </c>
      <c r="K40" s="53" t="s">
        <v>44</v>
      </c>
      <c r="L40" s="41"/>
    </row>
    <row r="41" spans="1:12" ht="15.75" thickBot="1" x14ac:dyDescent="0.3">
      <c r="A41" s="14"/>
      <c r="B41" s="15"/>
      <c r="C41" s="11"/>
      <c r="D41" s="7" t="s">
        <v>25</v>
      </c>
      <c r="E41" s="55" t="s">
        <v>58</v>
      </c>
      <c r="F41" s="56">
        <v>200</v>
      </c>
      <c r="G41" s="56">
        <v>3</v>
      </c>
      <c r="H41" s="56">
        <v>5</v>
      </c>
      <c r="I41" s="56">
        <v>11</v>
      </c>
      <c r="J41" s="56">
        <v>100</v>
      </c>
      <c r="K41" s="56">
        <v>524.01</v>
      </c>
      <c r="L41" s="41"/>
    </row>
    <row r="42" spans="1:12" ht="15.75" thickBot="1" x14ac:dyDescent="0.3">
      <c r="A42" s="14"/>
      <c r="B42" s="15"/>
      <c r="C42" s="11"/>
      <c r="D42" s="7" t="s">
        <v>26</v>
      </c>
      <c r="E42" s="55" t="s">
        <v>59</v>
      </c>
      <c r="F42" s="56">
        <v>90</v>
      </c>
      <c r="G42" s="56">
        <v>8</v>
      </c>
      <c r="H42" s="56">
        <v>13</v>
      </c>
      <c r="I42" s="56">
        <v>8</v>
      </c>
      <c r="J42" s="56">
        <v>252</v>
      </c>
      <c r="K42" s="56">
        <v>753</v>
      </c>
      <c r="L42" s="41"/>
    </row>
    <row r="43" spans="1:12" ht="15.75" thickBot="1" x14ac:dyDescent="0.3">
      <c r="A43" s="14"/>
      <c r="B43" s="15"/>
      <c r="C43" s="11"/>
      <c r="D43" s="7" t="s">
        <v>27</v>
      </c>
      <c r="E43" s="55" t="s">
        <v>60</v>
      </c>
      <c r="F43" s="56">
        <v>150</v>
      </c>
      <c r="G43" s="56">
        <v>9</v>
      </c>
      <c r="H43" s="56">
        <v>5</v>
      </c>
      <c r="I43" s="56">
        <v>20</v>
      </c>
      <c r="J43" s="56">
        <v>165</v>
      </c>
      <c r="K43" s="56">
        <v>265</v>
      </c>
      <c r="L43" s="41"/>
    </row>
    <row r="44" spans="1:12" ht="15.75" thickBot="1" x14ac:dyDescent="0.3">
      <c r="A44" s="14"/>
      <c r="B44" s="15"/>
      <c r="C44" s="11"/>
      <c r="D44" s="7" t="s">
        <v>28</v>
      </c>
      <c r="E44" s="55" t="s">
        <v>61</v>
      </c>
      <c r="F44" s="56">
        <v>200</v>
      </c>
      <c r="G44" s="56">
        <v>1</v>
      </c>
      <c r="H44" s="56"/>
      <c r="I44" s="56">
        <v>20</v>
      </c>
      <c r="J44" s="56">
        <v>97</v>
      </c>
      <c r="K44" s="56">
        <v>376</v>
      </c>
      <c r="L44" s="41"/>
    </row>
    <row r="45" spans="1:12" ht="15.75" thickBot="1" x14ac:dyDescent="0.3">
      <c r="A45" s="14"/>
      <c r="B45" s="15"/>
      <c r="C45" s="11"/>
      <c r="D45" s="7" t="s">
        <v>29</v>
      </c>
      <c r="E45" s="55" t="s">
        <v>52</v>
      </c>
      <c r="F45" s="56">
        <v>50</v>
      </c>
      <c r="G45" s="56">
        <v>4</v>
      </c>
      <c r="H45" s="56"/>
      <c r="I45" s="56">
        <v>25</v>
      </c>
      <c r="J45" s="56">
        <v>117</v>
      </c>
      <c r="K45" s="56" t="s">
        <v>44</v>
      </c>
      <c r="L45" s="41"/>
    </row>
    <row r="46" spans="1:12" ht="15.75" thickBot="1" x14ac:dyDescent="0.3">
      <c r="A46" s="14"/>
      <c r="B46" s="15"/>
      <c r="C46" s="11"/>
      <c r="D46" s="7" t="s">
        <v>30</v>
      </c>
      <c r="E46" s="55" t="s">
        <v>53</v>
      </c>
      <c r="F46" s="56">
        <v>28</v>
      </c>
      <c r="G46" s="56">
        <v>2</v>
      </c>
      <c r="H46" s="56"/>
      <c r="I46" s="56">
        <v>9</v>
      </c>
      <c r="J46" s="56">
        <v>48</v>
      </c>
      <c r="K46" s="56" t="s">
        <v>44</v>
      </c>
      <c r="L46" s="41"/>
    </row>
    <row r="47" spans="1:12" ht="15" x14ac:dyDescent="0.25">
      <c r="A47" s="14"/>
      <c r="B47" s="15"/>
      <c r="C47" s="11"/>
      <c r="D47" s="7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4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4"/>
      <c r="B49" s="15"/>
      <c r="C49" s="11"/>
      <c r="D49" s="7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4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4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6"/>
      <c r="B52" s="17"/>
      <c r="C52" s="8"/>
      <c r="D52" s="18" t="s">
        <v>31</v>
      </c>
      <c r="E52" s="9"/>
      <c r="F52" s="19">
        <f>SUM(F40:F51)</f>
        <v>778</v>
      </c>
      <c r="G52" s="19">
        <f t="shared" ref="G52" si="10">SUM(G40:G51)</f>
        <v>27</v>
      </c>
      <c r="H52" s="19">
        <f t="shared" ref="H52" si="11">SUM(H40:H51)</f>
        <v>23</v>
      </c>
      <c r="I52" s="19">
        <f t="shared" ref="I52" si="12">SUM(I40:I51)</f>
        <v>95</v>
      </c>
      <c r="J52" s="19">
        <f t="shared" ref="J52:L52" si="13">SUM(J40:J51)</f>
        <v>787</v>
      </c>
      <c r="K52" s="25"/>
      <c r="L52" s="19">
        <f t="shared" si="13"/>
        <v>0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70" t="s">
        <v>4</v>
      </c>
      <c r="D53" s="71"/>
      <c r="E53" s="31"/>
      <c r="F53" s="32">
        <f>F39+F52</f>
        <v>1285</v>
      </c>
      <c r="G53" s="32">
        <f t="shared" ref="G53" si="14">G39+G52</f>
        <v>46.75</v>
      </c>
      <c r="H53" s="32">
        <f t="shared" ref="H53" si="15">H39+H52</f>
        <v>43.25</v>
      </c>
      <c r="I53" s="32">
        <f t="shared" ref="I53" si="16">I39+I52</f>
        <v>168.25</v>
      </c>
      <c r="J53" s="32">
        <f t="shared" ref="J53:L53" si="17">J39+J52</f>
        <v>1325.5</v>
      </c>
      <c r="K53" s="32"/>
      <c r="L53" s="32">
        <f t="shared" si="17"/>
        <v>0</v>
      </c>
    </row>
    <row r="54" spans="1:12" ht="15.75" thickBot="1" x14ac:dyDescent="0.3">
      <c r="A54" s="20">
        <v>1</v>
      </c>
      <c r="B54" s="21">
        <v>3</v>
      </c>
      <c r="C54" s="22" t="s">
        <v>20</v>
      </c>
      <c r="D54" s="5" t="s">
        <v>21</v>
      </c>
      <c r="E54" s="54" t="s">
        <v>62</v>
      </c>
      <c r="F54" s="53">
        <v>90</v>
      </c>
      <c r="G54" s="53">
        <v>6</v>
      </c>
      <c r="H54" s="53">
        <v>12</v>
      </c>
      <c r="I54" s="53">
        <v>27</v>
      </c>
      <c r="J54" s="53">
        <v>178</v>
      </c>
      <c r="K54" s="53">
        <v>121.02</v>
      </c>
      <c r="L54" s="39"/>
    </row>
    <row r="55" spans="1:12" ht="15.75" thickBot="1" x14ac:dyDescent="0.3">
      <c r="A55" s="23"/>
      <c r="B55" s="15"/>
      <c r="C55" s="11"/>
      <c r="D55" s="49" t="s">
        <v>27</v>
      </c>
      <c r="E55" s="55" t="s">
        <v>63</v>
      </c>
      <c r="F55" s="56">
        <v>160</v>
      </c>
      <c r="G55" s="56">
        <v>3</v>
      </c>
      <c r="H55" s="56">
        <v>5</v>
      </c>
      <c r="I55" s="56">
        <v>22</v>
      </c>
      <c r="J55" s="56">
        <v>126</v>
      </c>
      <c r="K55" s="56">
        <v>252</v>
      </c>
      <c r="L55" s="41"/>
    </row>
    <row r="56" spans="1:12" ht="15.75" thickBot="1" x14ac:dyDescent="0.3">
      <c r="A56" s="23"/>
      <c r="B56" s="15"/>
      <c r="C56" s="11"/>
      <c r="D56" s="7" t="s">
        <v>28</v>
      </c>
      <c r="E56" s="55" t="s">
        <v>64</v>
      </c>
      <c r="F56" s="56">
        <v>200</v>
      </c>
      <c r="G56" s="56">
        <v>3</v>
      </c>
      <c r="H56" s="56">
        <v>3</v>
      </c>
      <c r="I56" s="56">
        <v>13</v>
      </c>
      <c r="J56" s="56">
        <v>89</v>
      </c>
      <c r="K56" s="56">
        <v>342</v>
      </c>
      <c r="L56" s="41"/>
    </row>
    <row r="57" spans="1:12" ht="15.75" thickBot="1" x14ac:dyDescent="0.3">
      <c r="A57" s="23"/>
      <c r="B57" s="15"/>
      <c r="C57" s="11"/>
      <c r="D57" s="7" t="s">
        <v>22</v>
      </c>
      <c r="E57" s="55" t="s">
        <v>43</v>
      </c>
      <c r="F57" s="56">
        <v>37</v>
      </c>
      <c r="G57" s="56">
        <v>3</v>
      </c>
      <c r="H57" s="56">
        <v>1</v>
      </c>
      <c r="I57" s="56">
        <v>19</v>
      </c>
      <c r="J57" s="56">
        <v>96</v>
      </c>
      <c r="K57" s="56" t="s">
        <v>44</v>
      </c>
      <c r="L57" s="41"/>
    </row>
    <row r="58" spans="1:12" ht="15.75" thickBot="1" x14ac:dyDescent="0.3">
      <c r="A58" s="23"/>
      <c r="B58" s="15"/>
      <c r="C58" s="11"/>
      <c r="D58" s="50" t="s">
        <v>22</v>
      </c>
      <c r="E58" s="55" t="s">
        <v>45</v>
      </c>
      <c r="F58" s="56">
        <v>20</v>
      </c>
      <c r="G58" s="56">
        <v>1</v>
      </c>
      <c r="H58" s="56"/>
      <c r="I58" s="56">
        <v>7</v>
      </c>
      <c r="J58" s="56">
        <v>34</v>
      </c>
      <c r="K58" s="56" t="s">
        <v>44</v>
      </c>
      <c r="L58" s="41"/>
    </row>
    <row r="59" spans="1:12" ht="15" x14ac:dyDescent="0.25">
      <c r="A59" s="23"/>
      <c r="B59" s="15"/>
      <c r="C59" s="11"/>
      <c r="D59" s="50" t="s">
        <v>24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.75" thickBot="1" x14ac:dyDescent="0.3">
      <c r="A63" s="24"/>
      <c r="B63" s="17"/>
      <c r="C63" s="8"/>
      <c r="D63" s="18" t="s">
        <v>31</v>
      </c>
      <c r="E63" s="9"/>
      <c r="F63" s="19">
        <f>SUM(F54:F62)</f>
        <v>507</v>
      </c>
      <c r="G63" s="19">
        <f t="shared" ref="G63" si="18">SUM(G54:G62)</f>
        <v>16</v>
      </c>
      <c r="H63" s="19">
        <f t="shared" ref="H63" si="19">SUM(H54:H62)</f>
        <v>21</v>
      </c>
      <c r="I63" s="19">
        <f t="shared" ref="I63" si="20">SUM(I54:I62)</f>
        <v>88</v>
      </c>
      <c r="J63" s="19">
        <f t="shared" ref="J63:L63" si="21">SUM(J54:J62)</f>
        <v>523</v>
      </c>
      <c r="K63" s="25"/>
      <c r="L63" s="19">
        <f t="shared" si="21"/>
        <v>0</v>
      </c>
    </row>
    <row r="64" spans="1:12" ht="15.75" thickBot="1" x14ac:dyDescent="0.3">
      <c r="A64" s="26">
        <f>A54</f>
        <v>1</v>
      </c>
      <c r="B64" s="13">
        <f>B54</f>
        <v>3</v>
      </c>
      <c r="C64" s="10" t="s">
        <v>23</v>
      </c>
      <c r="D64" s="7" t="s">
        <v>24</v>
      </c>
      <c r="E64" s="54" t="s">
        <v>57</v>
      </c>
      <c r="F64" s="53">
        <v>60</v>
      </c>
      <c r="G64" s="53"/>
      <c r="H64" s="53"/>
      <c r="I64" s="53">
        <v>2</v>
      </c>
      <c r="J64" s="53">
        <v>8</v>
      </c>
      <c r="K64" s="53" t="s">
        <v>44</v>
      </c>
      <c r="L64" s="41"/>
    </row>
    <row r="65" spans="1:12" ht="15.75" thickBot="1" x14ac:dyDescent="0.3">
      <c r="A65" s="23"/>
      <c r="B65" s="15"/>
      <c r="C65" s="11"/>
      <c r="D65" s="7" t="s">
        <v>25</v>
      </c>
      <c r="E65" s="55" t="s">
        <v>65</v>
      </c>
      <c r="F65" s="56">
        <v>200</v>
      </c>
      <c r="G65" s="56">
        <v>2</v>
      </c>
      <c r="H65" s="56">
        <v>5</v>
      </c>
      <c r="I65" s="56">
        <v>13</v>
      </c>
      <c r="J65" s="56">
        <v>98</v>
      </c>
      <c r="K65" s="56">
        <v>534.02</v>
      </c>
      <c r="L65" s="41"/>
    </row>
    <row r="66" spans="1:12" ht="15.75" thickBot="1" x14ac:dyDescent="0.3">
      <c r="A66" s="23"/>
      <c r="B66" s="15"/>
      <c r="C66" s="11"/>
      <c r="D66" s="7" t="s">
        <v>26</v>
      </c>
      <c r="E66" s="55" t="s">
        <v>66</v>
      </c>
      <c r="F66" s="56">
        <v>90</v>
      </c>
      <c r="G66" s="56">
        <v>11</v>
      </c>
      <c r="H66" s="56">
        <v>17</v>
      </c>
      <c r="I66" s="56">
        <v>5</v>
      </c>
      <c r="J66" s="56">
        <v>256</v>
      </c>
      <c r="K66" s="56">
        <v>91.01</v>
      </c>
      <c r="L66" s="41"/>
    </row>
    <row r="67" spans="1:12" ht="15.75" thickBot="1" x14ac:dyDescent="0.3">
      <c r="A67" s="23"/>
      <c r="B67" s="15"/>
      <c r="C67" s="11"/>
      <c r="D67" s="7" t="s">
        <v>27</v>
      </c>
      <c r="E67" s="55" t="s">
        <v>67</v>
      </c>
      <c r="F67" s="56">
        <v>150</v>
      </c>
      <c r="G67" s="56">
        <v>4</v>
      </c>
      <c r="H67" s="56">
        <v>4</v>
      </c>
      <c r="I67" s="56">
        <v>27</v>
      </c>
      <c r="J67" s="56">
        <v>173</v>
      </c>
      <c r="K67" s="56">
        <v>254</v>
      </c>
      <c r="L67" s="41"/>
    </row>
    <row r="68" spans="1:12" ht="15.75" thickBot="1" x14ac:dyDescent="0.3">
      <c r="A68" s="23"/>
      <c r="B68" s="15"/>
      <c r="C68" s="11"/>
      <c r="D68" s="7" t="s">
        <v>28</v>
      </c>
      <c r="E68" s="55" t="s">
        <v>68</v>
      </c>
      <c r="F68" s="56">
        <v>200</v>
      </c>
      <c r="G68" s="56"/>
      <c r="H68" s="56"/>
      <c r="I68" s="56">
        <v>16</v>
      </c>
      <c r="J68" s="56">
        <v>67</v>
      </c>
      <c r="K68" s="56">
        <v>364</v>
      </c>
      <c r="L68" s="41"/>
    </row>
    <row r="69" spans="1:12" ht="15.75" thickBot="1" x14ac:dyDescent="0.3">
      <c r="A69" s="23"/>
      <c r="B69" s="15"/>
      <c r="C69" s="11"/>
      <c r="D69" s="7" t="s">
        <v>29</v>
      </c>
      <c r="E69" s="55" t="s">
        <v>52</v>
      </c>
      <c r="F69" s="56">
        <v>50</v>
      </c>
      <c r="G69" s="56">
        <v>4</v>
      </c>
      <c r="H69" s="56"/>
      <c r="I69" s="56">
        <v>25</v>
      </c>
      <c r="J69" s="56">
        <v>117</v>
      </c>
      <c r="K69" s="56" t="s">
        <v>44</v>
      </c>
      <c r="L69" s="41"/>
    </row>
    <row r="70" spans="1:12" ht="15.75" thickBot="1" x14ac:dyDescent="0.3">
      <c r="A70" s="23"/>
      <c r="B70" s="15"/>
      <c r="C70" s="11"/>
      <c r="D70" s="7" t="s">
        <v>30</v>
      </c>
      <c r="E70" s="55" t="s">
        <v>53</v>
      </c>
      <c r="F70" s="56">
        <v>28</v>
      </c>
      <c r="G70" s="56">
        <v>2</v>
      </c>
      <c r="H70" s="56"/>
      <c r="I70" s="56">
        <v>9</v>
      </c>
      <c r="J70" s="56">
        <v>48</v>
      </c>
      <c r="K70" s="56" t="s">
        <v>44</v>
      </c>
      <c r="L70" s="41"/>
    </row>
    <row r="71" spans="1:12" ht="15" x14ac:dyDescent="0.25">
      <c r="A71" s="23"/>
      <c r="B71" s="15"/>
      <c r="C71" s="11"/>
      <c r="D71" s="7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4"/>
      <c r="B76" s="17"/>
      <c r="C76" s="8"/>
      <c r="D76" s="18" t="s">
        <v>31</v>
      </c>
      <c r="E76" s="9"/>
      <c r="F76" s="19">
        <f>SUM(F64:F75)</f>
        <v>778</v>
      </c>
      <c r="G76" s="19">
        <f t="shared" ref="G76" si="22">SUM(G64:G75)</f>
        <v>23</v>
      </c>
      <c r="H76" s="19">
        <f t="shared" ref="H76" si="23">SUM(H64:H75)</f>
        <v>26</v>
      </c>
      <c r="I76" s="19">
        <f t="shared" ref="I76" si="24">SUM(I64:I75)</f>
        <v>97</v>
      </c>
      <c r="J76" s="19">
        <f t="shared" ref="J76:L76" si="25">SUM(J64:J75)</f>
        <v>767</v>
      </c>
      <c r="K76" s="25"/>
      <c r="L76" s="19">
        <f t="shared" si="25"/>
        <v>0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70" t="s">
        <v>4</v>
      </c>
      <c r="D77" s="71"/>
      <c r="E77" s="31"/>
      <c r="F77" s="32">
        <f>F63+F76</f>
        <v>1285</v>
      </c>
      <c r="G77" s="32">
        <f t="shared" ref="G77" si="26">G63+G76</f>
        <v>39</v>
      </c>
      <c r="H77" s="32">
        <f t="shared" ref="H77" si="27">H63+H76</f>
        <v>47</v>
      </c>
      <c r="I77" s="32">
        <f t="shared" ref="I77" si="28">I63+I76</f>
        <v>185</v>
      </c>
      <c r="J77" s="32">
        <f t="shared" ref="J77:L77" si="29">J63+J76</f>
        <v>1290</v>
      </c>
      <c r="K77" s="32"/>
      <c r="L77" s="32">
        <f t="shared" si="29"/>
        <v>0</v>
      </c>
    </row>
    <row r="78" spans="1:12" ht="15.75" thickBot="1" x14ac:dyDescent="0.3">
      <c r="A78" s="20">
        <v>1</v>
      </c>
      <c r="B78" s="21">
        <v>4</v>
      </c>
      <c r="C78" s="22" t="s">
        <v>20</v>
      </c>
      <c r="D78" s="60" t="s">
        <v>21</v>
      </c>
      <c r="E78" s="54" t="s">
        <v>69</v>
      </c>
      <c r="F78" s="53">
        <v>200</v>
      </c>
      <c r="G78" s="53">
        <v>12</v>
      </c>
      <c r="H78" s="53">
        <v>15</v>
      </c>
      <c r="I78" s="53">
        <v>42</v>
      </c>
      <c r="J78" s="53">
        <v>347</v>
      </c>
      <c r="K78" s="53">
        <v>156</v>
      </c>
      <c r="L78" s="39"/>
    </row>
    <row r="79" spans="1:12" ht="15.75" thickBot="1" x14ac:dyDescent="0.3">
      <c r="A79" s="23"/>
      <c r="B79" s="15"/>
      <c r="C79" s="11"/>
      <c r="D79" s="61"/>
      <c r="E79" s="55" t="s">
        <v>70</v>
      </c>
      <c r="F79" s="56">
        <v>50</v>
      </c>
      <c r="G79" s="56">
        <v>3</v>
      </c>
      <c r="H79" s="56">
        <v>4</v>
      </c>
      <c r="I79" s="56">
        <v>25</v>
      </c>
      <c r="J79" s="56">
        <v>148</v>
      </c>
      <c r="K79" s="56" t="s">
        <v>44</v>
      </c>
      <c r="L79" s="41"/>
    </row>
    <row r="80" spans="1:12" ht="15.75" thickBot="1" x14ac:dyDescent="0.3">
      <c r="A80" s="23"/>
      <c r="B80" s="15"/>
      <c r="C80" s="11"/>
      <c r="D80" s="62" t="s">
        <v>28</v>
      </c>
      <c r="E80" s="55" t="s">
        <v>71</v>
      </c>
      <c r="F80" s="56">
        <v>200</v>
      </c>
      <c r="G80" s="56">
        <v>1</v>
      </c>
      <c r="H80" s="56"/>
      <c r="I80" s="56">
        <v>15</v>
      </c>
      <c r="J80" s="56">
        <v>70</v>
      </c>
      <c r="K80" s="56">
        <v>350.07</v>
      </c>
      <c r="L80" s="41"/>
    </row>
    <row r="81" spans="1:12" ht="15.75" thickBot="1" x14ac:dyDescent="0.3">
      <c r="A81" s="23"/>
      <c r="B81" s="15"/>
      <c r="C81" s="11"/>
      <c r="D81" s="62" t="s">
        <v>22</v>
      </c>
      <c r="E81" s="55" t="s">
        <v>43</v>
      </c>
      <c r="F81" s="56">
        <v>37</v>
      </c>
      <c r="G81" s="56">
        <v>3</v>
      </c>
      <c r="H81" s="56">
        <v>1</v>
      </c>
      <c r="I81" s="56">
        <v>19</v>
      </c>
      <c r="J81" s="56">
        <v>96</v>
      </c>
      <c r="K81" s="56" t="s">
        <v>44</v>
      </c>
      <c r="L81" s="41"/>
    </row>
    <row r="82" spans="1:12" ht="15.75" thickBot="1" x14ac:dyDescent="0.3">
      <c r="A82" s="23"/>
      <c r="B82" s="15"/>
      <c r="C82" s="11"/>
      <c r="D82" s="63" t="s">
        <v>22</v>
      </c>
      <c r="E82" s="55" t="s">
        <v>45</v>
      </c>
      <c r="F82" s="56">
        <v>20</v>
      </c>
      <c r="G82" s="56">
        <v>1</v>
      </c>
      <c r="H82" s="56"/>
      <c r="I82" s="56">
        <v>7</v>
      </c>
      <c r="J82" s="56">
        <v>34</v>
      </c>
      <c r="K82" s="56" t="s">
        <v>44</v>
      </c>
      <c r="L82" s="41"/>
    </row>
    <row r="83" spans="1:12" ht="15" x14ac:dyDescent="0.25">
      <c r="A83" s="23"/>
      <c r="B83" s="15"/>
      <c r="C83" s="11"/>
      <c r="D83" s="50" t="s">
        <v>24</v>
      </c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4"/>
      <c r="B87" s="17"/>
      <c r="C87" s="8"/>
      <c r="D87" s="18" t="s">
        <v>31</v>
      </c>
      <c r="E87" s="9"/>
      <c r="F87" s="19">
        <f>SUM(F78:F86)</f>
        <v>507</v>
      </c>
      <c r="G87" s="19">
        <f t="shared" ref="G87" si="30">SUM(G78:G86)</f>
        <v>20</v>
      </c>
      <c r="H87" s="19">
        <f t="shared" ref="H87" si="31">SUM(H78:H86)</f>
        <v>20</v>
      </c>
      <c r="I87" s="19">
        <f t="shared" ref="I87" si="32">SUM(I78:I86)</f>
        <v>108</v>
      </c>
      <c r="J87" s="19">
        <f t="shared" ref="J87:L87" si="33">SUM(J78:J86)</f>
        <v>695</v>
      </c>
      <c r="K87" s="25"/>
      <c r="L87" s="19">
        <f t="shared" si="33"/>
        <v>0</v>
      </c>
    </row>
    <row r="88" spans="1:12" ht="15.75" thickBot="1" x14ac:dyDescent="0.3">
      <c r="A88" s="26">
        <f>A78</f>
        <v>1</v>
      </c>
      <c r="B88" s="13">
        <f>B78</f>
        <v>4</v>
      </c>
      <c r="C88" s="10" t="s">
        <v>23</v>
      </c>
      <c r="D88" s="62" t="s">
        <v>24</v>
      </c>
      <c r="E88" s="54" t="s">
        <v>72</v>
      </c>
      <c r="F88" s="53">
        <v>60</v>
      </c>
      <c r="G88" s="53">
        <v>1</v>
      </c>
      <c r="H88" s="53">
        <v>6</v>
      </c>
      <c r="I88" s="53">
        <v>3</v>
      </c>
      <c r="J88" s="53">
        <v>66</v>
      </c>
      <c r="K88" s="53">
        <v>431.06</v>
      </c>
      <c r="L88" s="41"/>
    </row>
    <row r="89" spans="1:12" ht="15.75" thickBot="1" x14ac:dyDescent="0.3">
      <c r="A89" s="23"/>
      <c r="B89" s="15"/>
      <c r="C89" s="11"/>
      <c r="D89" s="62" t="s">
        <v>25</v>
      </c>
      <c r="E89" s="55" t="s">
        <v>73</v>
      </c>
      <c r="F89" s="56">
        <v>200</v>
      </c>
      <c r="G89" s="56">
        <v>2</v>
      </c>
      <c r="H89" s="56">
        <v>5</v>
      </c>
      <c r="I89" s="56">
        <v>8</v>
      </c>
      <c r="J89" s="56">
        <v>81</v>
      </c>
      <c r="K89" s="56">
        <v>527.01</v>
      </c>
      <c r="L89" s="41"/>
    </row>
    <row r="90" spans="1:12" ht="15.75" thickBot="1" x14ac:dyDescent="0.3">
      <c r="A90" s="23"/>
      <c r="B90" s="15"/>
      <c r="C90" s="11"/>
      <c r="D90" s="62" t="s">
        <v>26</v>
      </c>
      <c r="E90" s="55" t="s">
        <v>74</v>
      </c>
      <c r="F90" s="56">
        <v>240</v>
      </c>
      <c r="G90" s="56">
        <v>12</v>
      </c>
      <c r="H90" s="56">
        <v>9</v>
      </c>
      <c r="I90" s="56">
        <v>43</v>
      </c>
      <c r="J90" s="56">
        <v>332</v>
      </c>
      <c r="K90" s="56">
        <v>108</v>
      </c>
      <c r="L90" s="41"/>
    </row>
    <row r="91" spans="1:12" ht="15.75" thickBot="1" x14ac:dyDescent="0.3">
      <c r="A91" s="23"/>
      <c r="B91" s="15"/>
      <c r="C91" s="11"/>
      <c r="D91" s="63" t="s">
        <v>28</v>
      </c>
      <c r="E91" s="55" t="s">
        <v>75</v>
      </c>
      <c r="F91" s="56">
        <v>200</v>
      </c>
      <c r="G91" s="56">
        <v>1</v>
      </c>
      <c r="H91" s="56"/>
      <c r="I91" s="56">
        <v>20</v>
      </c>
      <c r="J91" s="56">
        <v>92</v>
      </c>
      <c r="K91" s="56" t="s">
        <v>44</v>
      </c>
      <c r="L91" s="41"/>
    </row>
    <row r="92" spans="1:12" ht="15.75" thickBot="1" x14ac:dyDescent="0.3">
      <c r="A92" s="23"/>
      <c r="B92" s="15"/>
      <c r="C92" s="11"/>
      <c r="D92" s="63" t="s">
        <v>22</v>
      </c>
      <c r="E92" s="55" t="s">
        <v>52</v>
      </c>
      <c r="F92" s="56">
        <v>50</v>
      </c>
      <c r="G92" s="56">
        <v>4</v>
      </c>
      <c r="H92" s="56"/>
      <c r="I92" s="56">
        <v>25</v>
      </c>
      <c r="J92" s="56">
        <v>117</v>
      </c>
      <c r="K92" s="56" t="s">
        <v>44</v>
      </c>
      <c r="L92" s="41"/>
    </row>
    <row r="93" spans="1:12" ht="15.75" thickBot="1" x14ac:dyDescent="0.3">
      <c r="A93" s="23"/>
      <c r="B93" s="15"/>
      <c r="C93" s="11"/>
      <c r="D93" s="62" t="s">
        <v>30</v>
      </c>
      <c r="E93" s="55" t="s">
        <v>53</v>
      </c>
      <c r="F93" s="56">
        <v>28</v>
      </c>
      <c r="G93" s="56">
        <v>2</v>
      </c>
      <c r="H93" s="56"/>
      <c r="I93" s="56">
        <v>9</v>
      </c>
      <c r="J93" s="56">
        <v>48</v>
      </c>
      <c r="K93" s="56" t="s">
        <v>44</v>
      </c>
      <c r="L93" s="41"/>
    </row>
    <row r="94" spans="1:12" ht="15" x14ac:dyDescent="0.25">
      <c r="A94" s="23"/>
      <c r="B94" s="15"/>
      <c r="C94" s="11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SUM(F88:F98)</f>
        <v>778</v>
      </c>
      <c r="G99" s="19">
        <f t="shared" ref="G99" si="34">SUM(G88:G98)</f>
        <v>22</v>
      </c>
      <c r="H99" s="19">
        <f t="shared" ref="H99" si="35">SUM(H88:H98)</f>
        <v>20</v>
      </c>
      <c r="I99" s="19">
        <f t="shared" ref="I99" si="36">SUM(I88:I98)</f>
        <v>108</v>
      </c>
      <c r="J99" s="19">
        <f t="shared" ref="J99:L99" si="37">SUM(J88:J98)</f>
        <v>736</v>
      </c>
      <c r="K99" s="25"/>
      <c r="L99" s="19">
        <f t="shared" si="37"/>
        <v>0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70" t="s">
        <v>4</v>
      </c>
      <c r="D100" s="71"/>
      <c r="E100" s="31"/>
      <c r="F100" s="32">
        <f>F87+F99</f>
        <v>1285</v>
      </c>
      <c r="G100" s="32">
        <f t="shared" ref="G100" si="38">G87+G99</f>
        <v>42</v>
      </c>
      <c r="H100" s="32">
        <f t="shared" ref="H100" si="39">H87+H99</f>
        <v>40</v>
      </c>
      <c r="I100" s="32">
        <f t="shared" ref="I100" si="40">I87+I99</f>
        <v>216</v>
      </c>
      <c r="J100" s="32">
        <f t="shared" ref="J100:L100" si="41">J87+J99</f>
        <v>1431</v>
      </c>
      <c r="K100" s="32"/>
      <c r="L100" s="32">
        <f t="shared" si="41"/>
        <v>0</v>
      </c>
    </row>
    <row r="101" spans="1:12" ht="15.75" thickBot="1" x14ac:dyDescent="0.3">
      <c r="A101" s="20">
        <v>1</v>
      </c>
      <c r="B101" s="21">
        <v>5</v>
      </c>
      <c r="C101" s="22" t="s">
        <v>20</v>
      </c>
      <c r="D101" s="5" t="s">
        <v>21</v>
      </c>
      <c r="E101" s="54" t="s">
        <v>76</v>
      </c>
      <c r="F101" s="53">
        <v>90</v>
      </c>
      <c r="G101" s="53">
        <v>10</v>
      </c>
      <c r="H101" s="53">
        <v>10</v>
      </c>
      <c r="I101" s="53">
        <v>16</v>
      </c>
      <c r="J101" s="53">
        <v>140</v>
      </c>
      <c r="K101" s="53">
        <v>32.020000000000003</v>
      </c>
      <c r="L101" s="39"/>
    </row>
    <row r="102" spans="1:12" ht="15.75" thickBot="1" x14ac:dyDescent="0.3">
      <c r="A102" s="23"/>
      <c r="B102" s="15"/>
      <c r="C102" s="11"/>
      <c r="D102" s="49" t="s">
        <v>27</v>
      </c>
      <c r="E102" s="55" t="s">
        <v>50</v>
      </c>
      <c r="F102" s="56">
        <v>160</v>
      </c>
      <c r="G102" s="56">
        <v>5</v>
      </c>
      <c r="H102" s="56">
        <v>8</v>
      </c>
      <c r="I102" s="56">
        <v>20</v>
      </c>
      <c r="J102" s="56">
        <v>167</v>
      </c>
      <c r="K102" s="56">
        <v>268.02</v>
      </c>
      <c r="L102" s="41"/>
    </row>
    <row r="103" spans="1:12" ht="15.75" thickBot="1" x14ac:dyDescent="0.3">
      <c r="A103" s="23"/>
      <c r="B103" s="15"/>
      <c r="C103" s="11"/>
      <c r="D103" s="7" t="s">
        <v>28</v>
      </c>
      <c r="E103" s="55" t="s">
        <v>77</v>
      </c>
      <c r="F103" s="56">
        <v>200</v>
      </c>
      <c r="G103" s="56"/>
      <c r="H103" s="56"/>
      <c r="I103" s="56">
        <v>15</v>
      </c>
      <c r="J103" s="56">
        <v>62</v>
      </c>
      <c r="K103" s="56">
        <v>350.14</v>
      </c>
      <c r="L103" s="41"/>
    </row>
    <row r="104" spans="1:12" ht="15.75" thickBot="1" x14ac:dyDescent="0.3">
      <c r="A104" s="23"/>
      <c r="B104" s="15"/>
      <c r="C104" s="11"/>
      <c r="D104" s="7" t="s">
        <v>22</v>
      </c>
      <c r="E104" s="55" t="s">
        <v>43</v>
      </c>
      <c r="F104" s="56">
        <v>37</v>
      </c>
      <c r="G104" s="56">
        <v>3</v>
      </c>
      <c r="H104" s="56">
        <v>1</v>
      </c>
      <c r="I104" s="56">
        <v>19</v>
      </c>
      <c r="J104" s="56">
        <v>96</v>
      </c>
      <c r="K104" s="56" t="s">
        <v>44</v>
      </c>
      <c r="L104" s="41"/>
    </row>
    <row r="105" spans="1:12" ht="15.75" thickBot="1" x14ac:dyDescent="0.3">
      <c r="A105" s="23"/>
      <c r="B105" s="15"/>
      <c r="C105" s="11"/>
      <c r="D105" s="50" t="s">
        <v>22</v>
      </c>
      <c r="E105" s="55" t="s">
        <v>45</v>
      </c>
      <c r="F105" s="56">
        <v>20</v>
      </c>
      <c r="G105" s="56">
        <v>1</v>
      </c>
      <c r="H105" s="56"/>
      <c r="I105" s="56">
        <v>7</v>
      </c>
      <c r="J105" s="56">
        <v>34</v>
      </c>
      <c r="K105" s="56" t="s">
        <v>44</v>
      </c>
      <c r="L105" s="41"/>
    </row>
    <row r="106" spans="1:12" ht="15" x14ac:dyDescent="0.25">
      <c r="A106" s="23"/>
      <c r="B106" s="15"/>
      <c r="C106" s="11"/>
      <c r="D106" s="50" t="s">
        <v>24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6"/>
      <c r="E110" s="40"/>
      <c r="F110" s="41"/>
      <c r="G110" s="41"/>
      <c r="H110" s="41"/>
      <c r="I110" s="41"/>
      <c r="J110" s="41"/>
      <c r="K110" s="42"/>
      <c r="L110" s="41"/>
    </row>
    <row r="111" spans="1:12" ht="15.75" thickBot="1" x14ac:dyDescent="0.3">
      <c r="A111" s="24"/>
      <c r="B111" s="17"/>
      <c r="C111" s="8"/>
      <c r="D111" s="18" t="s">
        <v>31</v>
      </c>
      <c r="E111" s="9"/>
      <c r="F111" s="19">
        <f>SUM(F101:F110)</f>
        <v>507</v>
      </c>
      <c r="G111" s="19">
        <f t="shared" ref="G111" si="42">SUM(G101:G110)</f>
        <v>19</v>
      </c>
      <c r="H111" s="19">
        <f t="shared" ref="H111" si="43">SUM(H101:H110)</f>
        <v>19</v>
      </c>
      <c r="I111" s="19">
        <f t="shared" ref="I111" si="44">SUM(I101:I110)</f>
        <v>77</v>
      </c>
      <c r="J111" s="19">
        <f t="shared" ref="J111:L111" si="45">SUM(J101:J110)</f>
        <v>499</v>
      </c>
      <c r="K111" s="25"/>
      <c r="L111" s="19">
        <f t="shared" si="45"/>
        <v>0</v>
      </c>
    </row>
    <row r="112" spans="1:12" ht="15.75" thickBot="1" x14ac:dyDescent="0.3">
      <c r="A112" s="26">
        <f>A101</f>
        <v>1</v>
      </c>
      <c r="B112" s="13">
        <f>B101</f>
        <v>5</v>
      </c>
      <c r="C112" s="10" t="s">
        <v>23</v>
      </c>
      <c r="D112" s="7" t="s">
        <v>24</v>
      </c>
      <c r="E112" s="54" t="s">
        <v>78</v>
      </c>
      <c r="F112" s="53">
        <v>60</v>
      </c>
      <c r="G112" s="53">
        <v>3</v>
      </c>
      <c r="H112" s="53">
        <v>6</v>
      </c>
      <c r="I112" s="53">
        <v>14</v>
      </c>
      <c r="J112" s="53">
        <v>145</v>
      </c>
      <c r="K112" s="53">
        <v>465</v>
      </c>
      <c r="L112" s="41"/>
    </row>
    <row r="113" spans="1:12" ht="15.75" thickBot="1" x14ac:dyDescent="0.3">
      <c r="A113" s="23"/>
      <c r="B113" s="15"/>
      <c r="C113" s="11"/>
      <c r="D113" s="7" t="s">
        <v>25</v>
      </c>
      <c r="E113" s="55" t="s">
        <v>79</v>
      </c>
      <c r="F113" s="56">
        <v>200</v>
      </c>
      <c r="G113" s="56">
        <v>2</v>
      </c>
      <c r="H113" s="56">
        <v>4</v>
      </c>
      <c r="I113" s="56">
        <v>7</v>
      </c>
      <c r="J113" s="56">
        <v>71</v>
      </c>
      <c r="K113" s="56">
        <v>549.02</v>
      </c>
      <c r="L113" s="41"/>
    </row>
    <row r="114" spans="1:12" ht="15.75" thickBot="1" x14ac:dyDescent="0.3">
      <c r="A114" s="23"/>
      <c r="B114" s="15"/>
      <c r="C114" s="11"/>
      <c r="D114" s="7" t="s">
        <v>26</v>
      </c>
      <c r="E114" s="55" t="s">
        <v>80</v>
      </c>
      <c r="F114" s="56">
        <v>240</v>
      </c>
      <c r="G114" s="56">
        <v>12</v>
      </c>
      <c r="H114" s="56">
        <v>14</v>
      </c>
      <c r="I114" s="56">
        <v>37</v>
      </c>
      <c r="J114" s="56">
        <v>265</v>
      </c>
      <c r="K114" s="56">
        <v>61.01</v>
      </c>
      <c r="L114" s="41"/>
    </row>
    <row r="115" spans="1:12" ht="15.75" thickBot="1" x14ac:dyDescent="0.3">
      <c r="A115" s="23"/>
      <c r="B115" s="15"/>
      <c r="C115" s="11"/>
      <c r="D115" s="7" t="s">
        <v>28</v>
      </c>
      <c r="E115" s="55" t="s">
        <v>81</v>
      </c>
      <c r="F115" s="56">
        <v>200</v>
      </c>
      <c r="G115" s="56"/>
      <c r="H115" s="56"/>
      <c r="I115" s="56">
        <v>16</v>
      </c>
      <c r="J115" s="56">
        <v>65</v>
      </c>
      <c r="K115" s="56">
        <v>373</v>
      </c>
      <c r="L115" s="41"/>
    </row>
    <row r="116" spans="1:12" ht="15.75" thickBot="1" x14ac:dyDescent="0.3">
      <c r="A116" s="23"/>
      <c r="B116" s="15"/>
      <c r="C116" s="11"/>
      <c r="D116" s="7" t="s">
        <v>29</v>
      </c>
      <c r="E116" s="55" t="s">
        <v>52</v>
      </c>
      <c r="F116" s="56">
        <v>50</v>
      </c>
      <c r="G116" s="56">
        <v>4</v>
      </c>
      <c r="H116" s="56"/>
      <c r="I116" s="56">
        <v>25</v>
      </c>
      <c r="J116" s="56">
        <v>117</v>
      </c>
      <c r="K116" s="56" t="s">
        <v>44</v>
      </c>
      <c r="L116" s="41"/>
    </row>
    <row r="117" spans="1:12" ht="15.75" thickBot="1" x14ac:dyDescent="0.3">
      <c r="A117" s="23"/>
      <c r="B117" s="15"/>
      <c r="C117" s="11"/>
      <c r="D117" s="7" t="s">
        <v>30</v>
      </c>
      <c r="E117" s="55" t="s">
        <v>53</v>
      </c>
      <c r="F117" s="56">
        <v>28</v>
      </c>
      <c r="G117" s="56">
        <v>2</v>
      </c>
      <c r="H117" s="56"/>
      <c r="I117" s="56">
        <v>9</v>
      </c>
      <c r="J117" s="56">
        <v>48</v>
      </c>
      <c r="K117" s="56" t="s">
        <v>44</v>
      </c>
      <c r="L117" s="41"/>
    </row>
    <row r="118" spans="1:12" ht="15" x14ac:dyDescent="0.25">
      <c r="A118" s="23"/>
      <c r="B118" s="15"/>
      <c r="C118" s="11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4"/>
      <c r="B124" s="17"/>
      <c r="C124" s="8"/>
      <c r="D124" s="18" t="s">
        <v>31</v>
      </c>
      <c r="E124" s="9"/>
      <c r="F124" s="19">
        <f>SUM(F112:F123)</f>
        <v>778</v>
      </c>
      <c r="G124" s="19">
        <f t="shared" ref="G124" si="46">SUM(G112:G123)</f>
        <v>23</v>
      </c>
      <c r="H124" s="19">
        <f t="shared" ref="H124" si="47">SUM(H112:H123)</f>
        <v>24</v>
      </c>
      <c r="I124" s="19">
        <f t="shared" ref="I124" si="48">SUM(I112:I123)</f>
        <v>108</v>
      </c>
      <c r="J124" s="19">
        <f t="shared" ref="J124:L124" si="49">SUM(J112:J123)</f>
        <v>711</v>
      </c>
      <c r="K124" s="25"/>
      <c r="L124" s="19">
        <f t="shared" si="49"/>
        <v>0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70" t="s">
        <v>4</v>
      </c>
      <c r="D125" s="71"/>
      <c r="E125" s="31"/>
      <c r="F125" s="32">
        <f>F111+F124</f>
        <v>1285</v>
      </c>
      <c r="G125" s="32">
        <f t="shared" ref="G125" si="50">G111+G124</f>
        <v>42</v>
      </c>
      <c r="H125" s="32">
        <f t="shared" ref="H125" si="51">H111+H124</f>
        <v>43</v>
      </c>
      <c r="I125" s="32">
        <f t="shared" ref="I125" si="52">I111+I124</f>
        <v>185</v>
      </c>
      <c r="J125" s="32">
        <f t="shared" ref="J125:L125" si="53">J111+J124</f>
        <v>1210</v>
      </c>
      <c r="K125" s="32"/>
      <c r="L125" s="32">
        <f t="shared" si="53"/>
        <v>0</v>
      </c>
    </row>
    <row r="126" spans="1:12" ht="15.75" thickBot="1" x14ac:dyDescent="0.3">
      <c r="A126" s="20">
        <v>2</v>
      </c>
      <c r="B126" s="21">
        <v>1</v>
      </c>
      <c r="C126" s="22" t="s">
        <v>20</v>
      </c>
      <c r="D126" s="5" t="s">
        <v>21</v>
      </c>
      <c r="E126" s="54" t="s">
        <v>82</v>
      </c>
      <c r="F126" s="53">
        <v>220</v>
      </c>
      <c r="G126" s="53">
        <v>7</v>
      </c>
      <c r="H126" s="53">
        <v>5</v>
      </c>
      <c r="I126" s="53">
        <v>36</v>
      </c>
      <c r="J126" s="53">
        <v>183</v>
      </c>
      <c r="K126" s="53">
        <v>370</v>
      </c>
      <c r="L126" s="39"/>
    </row>
    <row r="127" spans="1:12" ht="15.75" thickBot="1" x14ac:dyDescent="0.3">
      <c r="A127" s="23"/>
      <c r="B127" s="15"/>
      <c r="C127" s="11"/>
      <c r="D127" s="49"/>
      <c r="E127" s="55" t="s">
        <v>83</v>
      </c>
      <c r="F127" s="56">
        <v>10</v>
      </c>
      <c r="G127" s="56">
        <v>2</v>
      </c>
      <c r="H127" s="56">
        <v>3</v>
      </c>
      <c r="I127" s="56"/>
      <c r="J127" s="56">
        <v>38</v>
      </c>
      <c r="K127" s="56" t="s">
        <v>44</v>
      </c>
      <c r="L127" s="41"/>
    </row>
    <row r="128" spans="1:12" ht="15.75" thickBot="1" x14ac:dyDescent="0.3">
      <c r="A128" s="23"/>
      <c r="B128" s="15"/>
      <c r="C128" s="11"/>
      <c r="D128" s="7"/>
      <c r="E128" s="55" t="s">
        <v>84</v>
      </c>
      <c r="F128" s="56">
        <v>10</v>
      </c>
      <c r="G128" s="56"/>
      <c r="H128" s="56">
        <v>7</v>
      </c>
      <c r="I128" s="56"/>
      <c r="J128" s="56">
        <v>66</v>
      </c>
      <c r="K128" s="56" t="s">
        <v>44</v>
      </c>
      <c r="L128" s="41"/>
    </row>
    <row r="129" spans="1:12" ht="15.75" thickBot="1" x14ac:dyDescent="0.3">
      <c r="A129" s="23"/>
      <c r="B129" s="15"/>
      <c r="C129" s="11"/>
      <c r="D129" s="50" t="s">
        <v>28</v>
      </c>
      <c r="E129" s="55" t="s">
        <v>85</v>
      </c>
      <c r="F129" s="56">
        <v>200</v>
      </c>
      <c r="G129" s="56">
        <v>5</v>
      </c>
      <c r="H129" s="56">
        <v>5</v>
      </c>
      <c r="I129" s="56">
        <v>22</v>
      </c>
      <c r="J129" s="56">
        <v>158</v>
      </c>
      <c r="K129" s="56" t="s">
        <v>44</v>
      </c>
      <c r="L129" s="41"/>
    </row>
    <row r="130" spans="1:12" ht="15.75" thickBot="1" x14ac:dyDescent="0.3">
      <c r="A130" s="23"/>
      <c r="B130" s="15"/>
      <c r="C130" s="11"/>
      <c r="D130" s="50" t="s">
        <v>22</v>
      </c>
      <c r="E130" s="55" t="s">
        <v>86</v>
      </c>
      <c r="F130" s="56">
        <v>40</v>
      </c>
      <c r="G130" s="56">
        <v>3</v>
      </c>
      <c r="H130" s="56">
        <v>2</v>
      </c>
      <c r="I130" s="56">
        <v>21</v>
      </c>
      <c r="J130" s="56">
        <v>113</v>
      </c>
      <c r="K130" s="56" t="s">
        <v>44</v>
      </c>
      <c r="L130" s="41"/>
    </row>
    <row r="131" spans="1:12" ht="15.75" thickBot="1" x14ac:dyDescent="0.3">
      <c r="A131" s="23"/>
      <c r="B131" s="15"/>
      <c r="C131" s="11"/>
      <c r="D131" s="50" t="s">
        <v>22</v>
      </c>
      <c r="E131" s="55" t="s">
        <v>45</v>
      </c>
      <c r="F131" s="56">
        <v>20</v>
      </c>
      <c r="G131" s="56">
        <v>1</v>
      </c>
      <c r="H131" s="56"/>
      <c r="I131" s="56">
        <v>7</v>
      </c>
      <c r="J131" s="56">
        <v>34</v>
      </c>
      <c r="K131" s="56" t="s">
        <v>44</v>
      </c>
      <c r="L131" s="41"/>
    </row>
    <row r="132" spans="1:12" ht="15" x14ac:dyDescent="0.25">
      <c r="A132" s="23"/>
      <c r="B132" s="15"/>
      <c r="C132" s="11"/>
      <c r="D132" s="7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3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3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.75" thickBot="1" x14ac:dyDescent="0.3">
      <c r="A135" s="24"/>
      <c r="B135" s="17"/>
      <c r="C135" s="8"/>
      <c r="D135" s="18" t="s">
        <v>31</v>
      </c>
      <c r="E135" s="9"/>
      <c r="F135" s="19">
        <f>SUM(F126:F134)</f>
        <v>500</v>
      </c>
      <c r="G135" s="19">
        <f t="shared" ref="G135:J135" si="54">SUM(G126:G134)</f>
        <v>18</v>
      </c>
      <c r="H135" s="19">
        <f t="shared" si="54"/>
        <v>22</v>
      </c>
      <c r="I135" s="19">
        <f t="shared" si="54"/>
        <v>86</v>
      </c>
      <c r="J135" s="19">
        <f t="shared" si="54"/>
        <v>592</v>
      </c>
      <c r="K135" s="25"/>
      <c r="L135" s="19">
        <f t="shared" ref="L135" si="55">SUM(L126:L134)</f>
        <v>0</v>
      </c>
    </row>
    <row r="136" spans="1:12" ht="15.75" thickBot="1" x14ac:dyDescent="0.3">
      <c r="A136" s="26">
        <f>A126</f>
        <v>2</v>
      </c>
      <c r="B136" s="13">
        <f>B126</f>
        <v>1</v>
      </c>
      <c r="C136" s="10" t="s">
        <v>23</v>
      </c>
      <c r="D136" s="7" t="s">
        <v>24</v>
      </c>
      <c r="E136" s="54" t="s">
        <v>87</v>
      </c>
      <c r="F136" s="53">
        <v>60</v>
      </c>
      <c r="G136" s="53">
        <v>1</v>
      </c>
      <c r="H136" s="53">
        <v>4.25</v>
      </c>
      <c r="I136" s="53">
        <v>12.25</v>
      </c>
      <c r="J136" s="53">
        <v>71.5</v>
      </c>
      <c r="K136" s="53">
        <v>443</v>
      </c>
      <c r="L136" s="41"/>
    </row>
    <row r="137" spans="1:12" ht="15.75" thickBot="1" x14ac:dyDescent="0.3">
      <c r="A137" s="23"/>
      <c r="B137" s="15"/>
      <c r="C137" s="11"/>
      <c r="D137" s="7" t="s">
        <v>25</v>
      </c>
      <c r="E137" s="55" t="s">
        <v>88</v>
      </c>
      <c r="F137" s="56">
        <v>200</v>
      </c>
      <c r="G137" s="56">
        <v>4</v>
      </c>
      <c r="H137" s="56">
        <v>5</v>
      </c>
      <c r="I137" s="56">
        <v>15</v>
      </c>
      <c r="J137" s="56">
        <v>116</v>
      </c>
      <c r="K137" s="56">
        <v>533</v>
      </c>
      <c r="L137" s="41"/>
    </row>
    <row r="138" spans="1:12" ht="15.75" thickBot="1" x14ac:dyDescent="0.3">
      <c r="A138" s="23"/>
      <c r="B138" s="15"/>
      <c r="C138" s="11"/>
      <c r="D138" s="7" t="s">
        <v>26</v>
      </c>
      <c r="E138" s="55" t="s">
        <v>89</v>
      </c>
      <c r="F138" s="56">
        <v>90</v>
      </c>
      <c r="G138" s="56">
        <v>15</v>
      </c>
      <c r="H138" s="56">
        <v>7</v>
      </c>
      <c r="I138" s="56">
        <v>4</v>
      </c>
      <c r="J138" s="56">
        <v>138</v>
      </c>
      <c r="K138" s="56">
        <v>518</v>
      </c>
      <c r="L138" s="41"/>
    </row>
    <row r="139" spans="1:12" ht="15.75" thickBot="1" x14ac:dyDescent="0.3">
      <c r="A139" s="23"/>
      <c r="B139" s="15"/>
      <c r="C139" s="11"/>
      <c r="D139" s="7" t="s">
        <v>27</v>
      </c>
      <c r="E139" s="55" t="s">
        <v>50</v>
      </c>
      <c r="F139" s="56">
        <v>150</v>
      </c>
      <c r="G139" s="56">
        <v>5</v>
      </c>
      <c r="H139" s="56">
        <v>8</v>
      </c>
      <c r="I139" s="56">
        <v>19</v>
      </c>
      <c r="J139" s="56">
        <v>157</v>
      </c>
      <c r="K139" s="56">
        <v>268.02</v>
      </c>
      <c r="L139" s="41"/>
    </row>
    <row r="140" spans="1:12" ht="15.75" thickBot="1" x14ac:dyDescent="0.3">
      <c r="A140" s="23"/>
      <c r="B140" s="15"/>
      <c r="C140" s="11"/>
      <c r="D140" s="7" t="s">
        <v>28</v>
      </c>
      <c r="E140" s="55" t="s">
        <v>90</v>
      </c>
      <c r="F140" s="56">
        <v>200</v>
      </c>
      <c r="G140" s="56"/>
      <c r="H140" s="56"/>
      <c r="I140" s="56">
        <v>15</v>
      </c>
      <c r="J140" s="56">
        <v>57</v>
      </c>
      <c r="K140" s="56">
        <v>379</v>
      </c>
      <c r="L140" s="41"/>
    </row>
    <row r="141" spans="1:12" ht="15.75" thickBot="1" x14ac:dyDescent="0.3">
      <c r="A141" s="23"/>
      <c r="B141" s="15"/>
      <c r="C141" s="11"/>
      <c r="D141" s="7" t="s">
        <v>29</v>
      </c>
      <c r="E141" s="55" t="s">
        <v>52</v>
      </c>
      <c r="F141" s="56">
        <v>50</v>
      </c>
      <c r="G141" s="56">
        <v>4</v>
      </c>
      <c r="H141" s="56"/>
      <c r="I141" s="56">
        <v>25</v>
      </c>
      <c r="J141" s="56">
        <v>117</v>
      </c>
      <c r="K141" s="56" t="s">
        <v>44</v>
      </c>
      <c r="L141" s="41"/>
    </row>
    <row r="142" spans="1:12" ht="15.75" thickBot="1" x14ac:dyDescent="0.3">
      <c r="A142" s="23"/>
      <c r="B142" s="15"/>
      <c r="C142" s="11"/>
      <c r="D142" s="7" t="s">
        <v>30</v>
      </c>
      <c r="E142" s="55" t="s">
        <v>53</v>
      </c>
      <c r="F142" s="56">
        <v>28</v>
      </c>
      <c r="G142" s="56">
        <v>2</v>
      </c>
      <c r="H142" s="56"/>
      <c r="I142" s="56">
        <v>9</v>
      </c>
      <c r="J142" s="56">
        <v>48</v>
      </c>
      <c r="K142" s="56" t="s">
        <v>44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31</v>
      </c>
      <c r="E148" s="9"/>
      <c r="F148" s="19">
        <f>SUM(F136:F147)</f>
        <v>778</v>
      </c>
      <c r="G148" s="19">
        <f t="shared" ref="G148:J148" si="56">SUM(G136:G147)</f>
        <v>31</v>
      </c>
      <c r="H148" s="19">
        <f t="shared" si="56"/>
        <v>24.25</v>
      </c>
      <c r="I148" s="19">
        <f t="shared" si="56"/>
        <v>99.25</v>
      </c>
      <c r="J148" s="19">
        <f t="shared" si="56"/>
        <v>704.5</v>
      </c>
      <c r="K148" s="25"/>
      <c r="L148" s="19">
        <f t="shared" ref="L148" si="57">SUM(L136:L147)</f>
        <v>0</v>
      </c>
    </row>
    <row r="149" spans="1:12" ht="15.75" thickBot="1" x14ac:dyDescent="0.25">
      <c r="A149" s="29">
        <f>A126</f>
        <v>2</v>
      </c>
      <c r="B149" s="30">
        <f>B126</f>
        <v>1</v>
      </c>
      <c r="C149" s="70" t="s">
        <v>4</v>
      </c>
      <c r="D149" s="71"/>
      <c r="E149" s="31"/>
      <c r="F149" s="32">
        <f>F135+F148</f>
        <v>1278</v>
      </c>
      <c r="G149" s="32">
        <f t="shared" ref="G149" si="58">G135+G148</f>
        <v>49</v>
      </c>
      <c r="H149" s="32">
        <f t="shared" ref="H149" si="59">H135+H148</f>
        <v>46.25</v>
      </c>
      <c r="I149" s="32">
        <f t="shared" ref="I149" si="60">I135+I148</f>
        <v>185.25</v>
      </c>
      <c r="J149" s="32">
        <f t="shared" ref="J149:L149" si="61">J135+J148</f>
        <v>1296.5</v>
      </c>
      <c r="K149" s="32"/>
      <c r="L149" s="32">
        <f t="shared" si="61"/>
        <v>0</v>
      </c>
    </row>
    <row r="150" spans="1:12" ht="15.75" thickBot="1" x14ac:dyDescent="0.3">
      <c r="A150" s="14">
        <v>2</v>
      </c>
      <c r="B150" s="15">
        <v>2</v>
      </c>
      <c r="C150" s="22" t="s">
        <v>20</v>
      </c>
      <c r="D150" s="5" t="s">
        <v>21</v>
      </c>
      <c r="E150" s="55" t="s">
        <v>91</v>
      </c>
      <c r="F150" s="56">
        <v>180</v>
      </c>
      <c r="G150" s="56">
        <v>10.75</v>
      </c>
      <c r="H150" s="56">
        <v>11</v>
      </c>
      <c r="I150" s="56">
        <v>18</v>
      </c>
      <c r="J150" s="56">
        <v>279</v>
      </c>
      <c r="K150" s="56">
        <v>648</v>
      </c>
      <c r="L150" s="39"/>
    </row>
    <row r="151" spans="1:12" ht="15.75" thickBot="1" x14ac:dyDescent="0.3">
      <c r="A151" s="14"/>
      <c r="B151" s="15"/>
      <c r="C151" s="11"/>
      <c r="D151" s="49"/>
      <c r="E151" s="55" t="s">
        <v>84</v>
      </c>
      <c r="F151" s="56">
        <v>10</v>
      </c>
      <c r="G151" s="56"/>
      <c r="H151" s="56">
        <v>7</v>
      </c>
      <c r="I151" s="56"/>
      <c r="J151" s="56">
        <v>66</v>
      </c>
      <c r="K151" s="56" t="s">
        <v>44</v>
      </c>
      <c r="L151" s="41"/>
    </row>
    <row r="152" spans="1:12" ht="15.75" thickBot="1" x14ac:dyDescent="0.3">
      <c r="A152" s="14"/>
      <c r="B152" s="15"/>
      <c r="C152" s="11"/>
      <c r="D152" s="7" t="s">
        <v>28</v>
      </c>
      <c r="E152" s="55" t="s">
        <v>92</v>
      </c>
      <c r="F152" s="56">
        <v>200</v>
      </c>
      <c r="G152" s="56">
        <v>3</v>
      </c>
      <c r="H152" s="56">
        <v>1</v>
      </c>
      <c r="I152" s="56">
        <v>25</v>
      </c>
      <c r="J152" s="56">
        <v>90</v>
      </c>
      <c r="K152" s="56">
        <v>346</v>
      </c>
      <c r="L152" s="41"/>
    </row>
    <row r="153" spans="1:12" ht="15.75" thickBot="1" x14ac:dyDescent="0.3">
      <c r="A153" s="14"/>
      <c r="B153" s="15"/>
      <c r="C153" s="11"/>
      <c r="D153" s="7" t="s">
        <v>22</v>
      </c>
      <c r="E153" s="55" t="s">
        <v>52</v>
      </c>
      <c r="F153" s="56">
        <v>50</v>
      </c>
      <c r="G153" s="56">
        <v>4</v>
      </c>
      <c r="H153" s="56"/>
      <c r="I153" s="56">
        <v>25</v>
      </c>
      <c r="J153" s="56">
        <v>117</v>
      </c>
      <c r="K153" s="56" t="s">
        <v>44</v>
      </c>
      <c r="L153" s="41"/>
    </row>
    <row r="154" spans="1:12" ht="15.75" thickBot="1" x14ac:dyDescent="0.3">
      <c r="A154" s="14"/>
      <c r="B154" s="15"/>
      <c r="C154" s="11"/>
      <c r="D154" s="50" t="s">
        <v>22</v>
      </c>
      <c r="E154" s="55" t="s">
        <v>43</v>
      </c>
      <c r="F154" s="56">
        <v>40</v>
      </c>
      <c r="G154" s="56">
        <v>3</v>
      </c>
      <c r="H154" s="56">
        <v>1</v>
      </c>
      <c r="I154" s="56">
        <v>20</v>
      </c>
      <c r="J154" s="56">
        <v>104</v>
      </c>
      <c r="K154" s="56" t="s">
        <v>44</v>
      </c>
      <c r="L154" s="41"/>
    </row>
    <row r="155" spans="1:12" ht="15.75" thickBot="1" x14ac:dyDescent="0.3">
      <c r="A155" s="14"/>
      <c r="B155" s="15"/>
      <c r="C155" s="11"/>
      <c r="D155" s="50" t="s">
        <v>24</v>
      </c>
      <c r="E155" s="54" t="s">
        <v>57</v>
      </c>
      <c r="F155" s="53">
        <v>50</v>
      </c>
      <c r="G155" s="53"/>
      <c r="H155" s="53"/>
      <c r="I155" s="53">
        <v>1</v>
      </c>
      <c r="J155" s="53">
        <v>7</v>
      </c>
      <c r="K155" s="53" t="s">
        <v>44</v>
      </c>
      <c r="L155" s="41"/>
    </row>
    <row r="156" spans="1:12" ht="15" x14ac:dyDescent="0.25">
      <c r="A156" s="14"/>
      <c r="B156" s="15"/>
      <c r="C156" s="11"/>
      <c r="D156" s="7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4"/>
      <c r="B157" s="15"/>
      <c r="C157" s="11"/>
      <c r="D157" s="7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4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4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16"/>
      <c r="B160" s="17"/>
      <c r="C160" s="8"/>
      <c r="D160" s="18" t="s">
        <v>31</v>
      </c>
      <c r="E160" s="9"/>
      <c r="F160" s="19">
        <f>SUM(F150:F159)</f>
        <v>530</v>
      </c>
      <c r="G160" s="19">
        <f>SUM(G150:G159)</f>
        <v>20.75</v>
      </c>
      <c r="H160" s="19">
        <f>SUM(H150:H159)</f>
        <v>20</v>
      </c>
      <c r="I160" s="19">
        <f>SUM(I150:I159)</f>
        <v>89</v>
      </c>
      <c r="J160" s="19">
        <f>SUM(J150:J159)</f>
        <v>663</v>
      </c>
      <c r="K160" s="25"/>
      <c r="L160" s="19">
        <f t="shared" ref="L160" si="62">SUM(L150:L159)</f>
        <v>0</v>
      </c>
    </row>
    <row r="161" spans="1:12" ht="15.75" thickBot="1" x14ac:dyDescent="0.3">
      <c r="A161" s="13">
        <f>A150</f>
        <v>2</v>
      </c>
      <c r="B161" s="13">
        <f>B150</f>
        <v>2</v>
      </c>
      <c r="C161" s="10" t="s">
        <v>23</v>
      </c>
      <c r="D161" s="7" t="s">
        <v>24</v>
      </c>
      <c r="E161" s="54" t="s">
        <v>93</v>
      </c>
      <c r="F161" s="53">
        <v>60</v>
      </c>
      <c r="G161" s="53">
        <v>1</v>
      </c>
      <c r="H161" s="53">
        <v>6</v>
      </c>
      <c r="I161" s="53">
        <v>4</v>
      </c>
      <c r="J161" s="53">
        <v>67</v>
      </c>
      <c r="K161" s="53">
        <v>431.07</v>
      </c>
      <c r="L161" s="41"/>
    </row>
    <row r="162" spans="1:12" ht="15.75" thickBot="1" x14ac:dyDescent="0.3">
      <c r="A162" s="14"/>
      <c r="B162" s="15"/>
      <c r="C162" s="11"/>
      <c r="D162" s="7" t="s">
        <v>25</v>
      </c>
      <c r="E162" s="55" t="s">
        <v>94</v>
      </c>
      <c r="F162" s="56">
        <v>200</v>
      </c>
      <c r="G162" s="56">
        <v>5</v>
      </c>
      <c r="H162" s="56">
        <v>8</v>
      </c>
      <c r="I162" s="56">
        <v>12</v>
      </c>
      <c r="J162" s="56">
        <v>139</v>
      </c>
      <c r="K162" s="56">
        <v>537</v>
      </c>
      <c r="L162" s="41"/>
    </row>
    <row r="163" spans="1:12" ht="15.75" thickBot="1" x14ac:dyDescent="0.3">
      <c r="A163" s="14"/>
      <c r="B163" s="15"/>
      <c r="C163" s="11"/>
      <c r="D163" s="7" t="s">
        <v>26</v>
      </c>
      <c r="E163" s="55" t="s">
        <v>95</v>
      </c>
      <c r="F163" s="56">
        <v>90</v>
      </c>
      <c r="G163" s="56">
        <v>6</v>
      </c>
      <c r="H163" s="56">
        <v>7</v>
      </c>
      <c r="I163" s="56">
        <v>14</v>
      </c>
      <c r="J163" s="56">
        <v>160</v>
      </c>
      <c r="K163" s="56">
        <v>52.05</v>
      </c>
      <c r="L163" s="41"/>
    </row>
    <row r="164" spans="1:12" ht="15.75" thickBot="1" x14ac:dyDescent="0.3">
      <c r="A164" s="14"/>
      <c r="B164" s="15"/>
      <c r="C164" s="11"/>
      <c r="D164" s="7" t="s">
        <v>27</v>
      </c>
      <c r="E164" s="55" t="s">
        <v>97</v>
      </c>
      <c r="F164" s="56">
        <v>50</v>
      </c>
      <c r="G164" s="56"/>
      <c r="H164" s="56">
        <v>2</v>
      </c>
      <c r="I164" s="56">
        <v>2</v>
      </c>
      <c r="J164" s="56">
        <v>27</v>
      </c>
      <c r="K164" s="56">
        <v>492</v>
      </c>
      <c r="L164" s="41"/>
    </row>
    <row r="165" spans="1:12" ht="15.75" thickBot="1" x14ac:dyDescent="0.3">
      <c r="A165" s="14"/>
      <c r="B165" s="15"/>
      <c r="C165" s="11"/>
      <c r="D165" s="7" t="s">
        <v>28</v>
      </c>
      <c r="E165" s="55" t="s">
        <v>51</v>
      </c>
      <c r="F165" s="56">
        <v>200</v>
      </c>
      <c r="G165" s="56"/>
      <c r="H165" s="56"/>
      <c r="I165" s="56">
        <v>16</v>
      </c>
      <c r="J165" s="56">
        <v>66</v>
      </c>
      <c r="K165" s="56">
        <v>359</v>
      </c>
      <c r="L165" s="41"/>
    </row>
    <row r="166" spans="1:12" ht="15.75" thickBot="1" x14ac:dyDescent="0.3">
      <c r="A166" s="14"/>
      <c r="B166" s="15"/>
      <c r="C166" s="11"/>
      <c r="D166" s="7" t="s">
        <v>29</v>
      </c>
      <c r="E166" s="55" t="s">
        <v>52</v>
      </c>
      <c r="F166" s="56">
        <v>50</v>
      </c>
      <c r="G166" s="56">
        <v>4</v>
      </c>
      <c r="H166" s="56"/>
      <c r="I166" s="56">
        <v>25</v>
      </c>
      <c r="J166" s="56">
        <v>117</v>
      </c>
      <c r="K166" s="56" t="s">
        <v>44</v>
      </c>
      <c r="L166" s="41"/>
    </row>
    <row r="167" spans="1:12" ht="15.75" thickBot="1" x14ac:dyDescent="0.3">
      <c r="A167" s="14"/>
      <c r="B167" s="15"/>
      <c r="C167" s="11"/>
      <c r="D167" s="7" t="s">
        <v>30</v>
      </c>
      <c r="E167" s="55" t="s">
        <v>53</v>
      </c>
      <c r="F167" s="56">
        <v>28</v>
      </c>
      <c r="G167" s="56">
        <v>2</v>
      </c>
      <c r="H167" s="56"/>
      <c r="I167" s="56">
        <v>9</v>
      </c>
      <c r="J167" s="56">
        <v>48</v>
      </c>
      <c r="K167" s="56" t="s">
        <v>44</v>
      </c>
      <c r="L167" s="41"/>
    </row>
    <row r="168" spans="1:12" ht="15" x14ac:dyDescent="0.25">
      <c r="A168" s="14"/>
      <c r="B168" s="15"/>
      <c r="C168" s="11"/>
      <c r="D168" s="7"/>
      <c r="E168" s="64"/>
      <c r="F168" s="64"/>
      <c r="G168" s="64"/>
      <c r="H168" s="64"/>
      <c r="I168" s="64"/>
      <c r="J168" s="64"/>
      <c r="K168" s="64"/>
      <c r="L168" s="41"/>
    </row>
    <row r="169" spans="1:12" ht="15" x14ac:dyDescent="0.25">
      <c r="A169" s="14"/>
      <c r="B169" s="15"/>
      <c r="C169" s="11"/>
      <c r="D169" s="7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4"/>
      <c r="B170" s="15"/>
      <c r="C170" s="11"/>
      <c r="D170" s="7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4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4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6"/>
      <c r="B173" s="17"/>
      <c r="C173" s="8"/>
      <c r="D173" s="18" t="s">
        <v>31</v>
      </c>
      <c r="E173" s="9"/>
      <c r="F173" s="19">
        <f>SUM(F161:F172)</f>
        <v>678</v>
      </c>
      <c r="G173" s="19">
        <f t="shared" ref="G173:J173" si="63">SUM(G161:G172)</f>
        <v>18</v>
      </c>
      <c r="H173" s="19">
        <f t="shared" si="63"/>
        <v>23</v>
      </c>
      <c r="I173" s="19">
        <f t="shared" si="63"/>
        <v>82</v>
      </c>
      <c r="J173" s="19">
        <f t="shared" si="63"/>
        <v>624</v>
      </c>
      <c r="K173" s="25"/>
      <c r="L173" s="19">
        <f t="shared" ref="L173" si="64">SUM(L161:L172)</f>
        <v>0</v>
      </c>
    </row>
    <row r="174" spans="1:12" ht="15.75" thickBot="1" x14ac:dyDescent="0.25">
      <c r="A174" s="33">
        <f>A150</f>
        <v>2</v>
      </c>
      <c r="B174" s="33">
        <f>B150</f>
        <v>2</v>
      </c>
      <c r="C174" s="70" t="s">
        <v>4</v>
      </c>
      <c r="D174" s="71"/>
      <c r="E174" s="31"/>
      <c r="F174" s="32">
        <f>F160+F173</f>
        <v>1208</v>
      </c>
      <c r="G174" s="32">
        <f t="shared" ref="G174" si="65">G160+G173</f>
        <v>38.75</v>
      </c>
      <c r="H174" s="32">
        <f t="shared" ref="H174" si="66">H160+H173</f>
        <v>43</v>
      </c>
      <c r="I174" s="32">
        <f t="shared" ref="I174" si="67">I160+I173</f>
        <v>171</v>
      </c>
      <c r="J174" s="32">
        <f t="shared" ref="J174:L174" si="68">J160+J173</f>
        <v>1287</v>
      </c>
      <c r="K174" s="32"/>
      <c r="L174" s="32">
        <f t="shared" si="68"/>
        <v>0</v>
      </c>
    </row>
    <row r="175" spans="1:12" ht="15.75" thickBot="1" x14ac:dyDescent="0.3">
      <c r="A175" s="20">
        <v>2</v>
      </c>
      <c r="B175" s="21">
        <v>3</v>
      </c>
      <c r="C175" s="22" t="s">
        <v>20</v>
      </c>
      <c r="D175" s="5" t="s">
        <v>21</v>
      </c>
      <c r="E175" s="54" t="s">
        <v>98</v>
      </c>
      <c r="F175" s="53">
        <v>190</v>
      </c>
      <c r="G175" s="53">
        <v>10</v>
      </c>
      <c r="H175" s="53">
        <v>7</v>
      </c>
      <c r="I175" s="53">
        <v>23</v>
      </c>
      <c r="J175" s="53">
        <v>229</v>
      </c>
      <c r="K175" s="53">
        <v>110</v>
      </c>
      <c r="L175" s="39"/>
    </row>
    <row r="176" spans="1:12" ht="15.75" thickBot="1" x14ac:dyDescent="0.3">
      <c r="A176" s="23"/>
      <c r="B176" s="15"/>
      <c r="C176" s="11"/>
      <c r="D176" s="49" t="s">
        <v>27</v>
      </c>
      <c r="E176" s="55" t="s">
        <v>64</v>
      </c>
      <c r="F176" s="56">
        <v>200</v>
      </c>
      <c r="G176" s="56">
        <v>3</v>
      </c>
      <c r="H176" s="56">
        <v>3</v>
      </c>
      <c r="I176" s="56">
        <v>13</v>
      </c>
      <c r="J176" s="56">
        <v>89</v>
      </c>
      <c r="K176" s="56">
        <v>342</v>
      </c>
      <c r="L176" s="41"/>
    </row>
    <row r="177" spans="1:12" ht="15.75" thickBot="1" x14ac:dyDescent="0.3">
      <c r="A177" s="23"/>
      <c r="B177" s="15"/>
      <c r="C177" s="11"/>
      <c r="D177" s="7" t="s">
        <v>28</v>
      </c>
      <c r="E177" s="55" t="s">
        <v>84</v>
      </c>
      <c r="F177" s="56">
        <v>10</v>
      </c>
      <c r="G177" s="56"/>
      <c r="H177" s="56">
        <v>7</v>
      </c>
      <c r="I177" s="56"/>
      <c r="J177" s="56">
        <v>66</v>
      </c>
      <c r="K177" s="56" t="s">
        <v>44</v>
      </c>
      <c r="L177" s="41"/>
    </row>
    <row r="178" spans="1:12" ht="15.75" customHeight="1" thickBot="1" x14ac:dyDescent="0.3">
      <c r="A178" s="23"/>
      <c r="B178" s="15"/>
      <c r="C178" s="11"/>
      <c r="D178" s="7" t="s">
        <v>22</v>
      </c>
      <c r="E178" s="55" t="s">
        <v>43</v>
      </c>
      <c r="F178" s="56">
        <v>30</v>
      </c>
      <c r="G178" s="56">
        <v>2</v>
      </c>
      <c r="H178" s="56">
        <v>1</v>
      </c>
      <c r="I178" s="56">
        <v>15</v>
      </c>
      <c r="J178" s="56">
        <v>78</v>
      </c>
      <c r="K178" s="56" t="s">
        <v>44</v>
      </c>
      <c r="L178" s="41"/>
    </row>
    <row r="179" spans="1:12" ht="15.75" thickBot="1" x14ac:dyDescent="0.3">
      <c r="A179" s="23"/>
      <c r="B179" s="15"/>
      <c r="C179" s="11"/>
      <c r="D179" s="50" t="s">
        <v>22</v>
      </c>
      <c r="E179" s="55" t="s">
        <v>45</v>
      </c>
      <c r="F179" s="56">
        <v>24</v>
      </c>
      <c r="G179" s="56">
        <v>2</v>
      </c>
      <c r="H179" s="56"/>
      <c r="I179" s="56">
        <v>8</v>
      </c>
      <c r="J179" s="56">
        <v>41</v>
      </c>
      <c r="K179" s="56" t="s">
        <v>44</v>
      </c>
      <c r="L179" s="41"/>
    </row>
    <row r="180" spans="1:12" ht="15.75" thickBot="1" x14ac:dyDescent="0.3">
      <c r="A180" s="23"/>
      <c r="B180" s="15"/>
      <c r="C180" s="11"/>
      <c r="D180" s="50" t="s">
        <v>24</v>
      </c>
      <c r="E180" s="54" t="s">
        <v>46</v>
      </c>
      <c r="F180" s="53">
        <v>50</v>
      </c>
      <c r="G180" s="53">
        <v>1</v>
      </c>
      <c r="H180" s="53"/>
      <c r="I180" s="53">
        <v>2</v>
      </c>
      <c r="J180" s="53">
        <v>11</v>
      </c>
      <c r="K180" s="53" t="s">
        <v>44</v>
      </c>
      <c r="L180" s="41"/>
    </row>
    <row r="181" spans="1:12" ht="15" x14ac:dyDescent="0.25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4"/>
      <c r="B184" s="17"/>
      <c r="C184" s="8"/>
      <c r="D184" s="18" t="s">
        <v>31</v>
      </c>
      <c r="E184" s="9"/>
      <c r="F184" s="19">
        <f>SUM(F176:F183)</f>
        <v>314</v>
      </c>
      <c r="G184" s="19">
        <f>SUM(G176:G183)</f>
        <v>8</v>
      </c>
      <c r="H184" s="19">
        <f>SUM(H176:H183)</f>
        <v>11</v>
      </c>
      <c r="I184" s="19">
        <f>SUM(I176:I183)</f>
        <v>38</v>
      </c>
      <c r="J184" s="19">
        <f>SUM(J176:J183)</f>
        <v>285</v>
      </c>
      <c r="K184" s="25"/>
      <c r="L184" s="19">
        <f t="shared" ref="L184" si="69">SUM(L175:L183)</f>
        <v>0</v>
      </c>
    </row>
    <row r="185" spans="1:12" ht="15.75" thickBot="1" x14ac:dyDescent="0.3">
      <c r="A185" s="26">
        <f>A175</f>
        <v>2</v>
      </c>
      <c r="B185" s="13">
        <f>B175</f>
        <v>3</v>
      </c>
      <c r="C185" s="10" t="s">
        <v>23</v>
      </c>
      <c r="D185" s="7" t="s">
        <v>24</v>
      </c>
      <c r="E185" s="54" t="s">
        <v>99</v>
      </c>
      <c r="F185" s="53">
        <v>60</v>
      </c>
      <c r="G185" s="53"/>
      <c r="H185" s="53">
        <v>3</v>
      </c>
      <c r="I185" s="53">
        <v>2</v>
      </c>
      <c r="J185" s="53">
        <v>32</v>
      </c>
      <c r="K185" s="53">
        <v>428.03</v>
      </c>
      <c r="L185" s="41"/>
    </row>
    <row r="186" spans="1:12" ht="15.75" thickBot="1" x14ac:dyDescent="0.3">
      <c r="A186" s="23"/>
      <c r="B186" s="15"/>
      <c r="C186" s="11"/>
      <c r="D186" s="7" t="s">
        <v>25</v>
      </c>
      <c r="E186" s="55" t="s">
        <v>100</v>
      </c>
      <c r="F186" s="56">
        <v>200</v>
      </c>
      <c r="G186" s="56">
        <v>2</v>
      </c>
      <c r="H186" s="56">
        <v>5</v>
      </c>
      <c r="I186" s="56">
        <v>12</v>
      </c>
      <c r="J186" s="56">
        <v>93</v>
      </c>
      <c r="K186" s="56">
        <v>510.03</v>
      </c>
      <c r="L186" s="41"/>
    </row>
    <row r="187" spans="1:12" ht="15.75" thickBot="1" x14ac:dyDescent="0.3">
      <c r="A187" s="23"/>
      <c r="B187" s="15"/>
      <c r="C187" s="11"/>
      <c r="D187" s="7" t="s">
        <v>26</v>
      </c>
      <c r="E187" s="55" t="s">
        <v>74</v>
      </c>
      <c r="F187" s="56">
        <v>240</v>
      </c>
      <c r="G187" s="56">
        <v>12</v>
      </c>
      <c r="H187" s="56">
        <v>9</v>
      </c>
      <c r="I187" s="56">
        <v>43</v>
      </c>
      <c r="J187" s="56">
        <v>332</v>
      </c>
      <c r="K187" s="56">
        <v>108</v>
      </c>
      <c r="L187" s="41"/>
    </row>
    <row r="188" spans="1:12" ht="15.75" thickBot="1" x14ac:dyDescent="0.3">
      <c r="A188" s="23"/>
      <c r="B188" s="15"/>
      <c r="C188" s="11"/>
      <c r="D188" s="50" t="s">
        <v>28</v>
      </c>
      <c r="E188" s="55" t="s">
        <v>68</v>
      </c>
      <c r="F188" s="56">
        <v>200</v>
      </c>
      <c r="G188" s="56"/>
      <c r="H188" s="56"/>
      <c r="I188" s="56">
        <v>16</v>
      </c>
      <c r="J188" s="56">
        <v>67</v>
      </c>
      <c r="K188" s="56">
        <v>364</v>
      </c>
      <c r="L188" s="41"/>
    </row>
    <row r="189" spans="1:12" ht="15.75" thickBot="1" x14ac:dyDescent="0.3">
      <c r="A189" s="23"/>
      <c r="B189" s="15"/>
      <c r="C189" s="11"/>
      <c r="D189" s="50" t="s">
        <v>22</v>
      </c>
      <c r="E189" s="55" t="s">
        <v>52</v>
      </c>
      <c r="F189" s="56">
        <v>50</v>
      </c>
      <c r="G189" s="56">
        <v>4</v>
      </c>
      <c r="H189" s="56"/>
      <c r="I189" s="56">
        <v>25</v>
      </c>
      <c r="J189" s="56">
        <v>117</v>
      </c>
      <c r="K189" s="56" t="s">
        <v>44</v>
      </c>
      <c r="L189" s="41"/>
    </row>
    <row r="190" spans="1:12" ht="15.75" thickBot="1" x14ac:dyDescent="0.3">
      <c r="A190" s="23"/>
      <c r="B190" s="15"/>
      <c r="C190" s="11"/>
      <c r="D190" s="7" t="s">
        <v>29</v>
      </c>
      <c r="E190" s="55" t="s">
        <v>53</v>
      </c>
      <c r="F190" s="56">
        <v>28</v>
      </c>
      <c r="G190" s="56">
        <v>2</v>
      </c>
      <c r="H190" s="56"/>
      <c r="I190" s="56">
        <v>9</v>
      </c>
      <c r="J190" s="56">
        <v>48</v>
      </c>
      <c r="K190" s="56" t="s">
        <v>44</v>
      </c>
      <c r="L190" s="41"/>
    </row>
    <row r="191" spans="1:12" ht="15" x14ac:dyDescent="0.25">
      <c r="A191" s="23"/>
      <c r="B191" s="15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7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4"/>
      <c r="B196" s="17"/>
      <c r="C196" s="8"/>
      <c r="D196" s="18" t="s">
        <v>31</v>
      </c>
      <c r="E196" s="9"/>
      <c r="F196" s="19">
        <f>SUM(F185:F195)</f>
        <v>778</v>
      </c>
      <c r="G196" s="19">
        <f t="shared" ref="G196:J196" si="70">SUM(G185:G195)</f>
        <v>20</v>
      </c>
      <c r="H196" s="19">
        <f t="shared" si="70"/>
        <v>17</v>
      </c>
      <c r="I196" s="19">
        <f t="shared" si="70"/>
        <v>107</v>
      </c>
      <c r="J196" s="19">
        <f t="shared" si="70"/>
        <v>689</v>
      </c>
      <c r="K196" s="25"/>
      <c r="L196" s="19">
        <f t="shared" ref="L196" si="71">SUM(L185:L195)</f>
        <v>0</v>
      </c>
    </row>
    <row r="197" spans="1:12" ht="15.75" thickBot="1" x14ac:dyDescent="0.25">
      <c r="A197" s="29">
        <f>A175</f>
        <v>2</v>
      </c>
      <c r="B197" s="30">
        <f>B175</f>
        <v>3</v>
      </c>
      <c r="C197" s="70" t="s">
        <v>4</v>
      </c>
      <c r="D197" s="71"/>
      <c r="E197" s="31"/>
      <c r="F197" s="32">
        <f>F184+F196</f>
        <v>1092</v>
      </c>
      <c r="G197" s="32">
        <f t="shared" ref="G197" si="72">G184+G196</f>
        <v>28</v>
      </c>
      <c r="H197" s="32">
        <f t="shared" ref="H197" si="73">H184+H196</f>
        <v>28</v>
      </c>
      <c r="I197" s="32">
        <f t="shared" ref="I197" si="74">I184+I196</f>
        <v>145</v>
      </c>
      <c r="J197" s="32">
        <f t="shared" ref="J197:L197" si="75">J184+J196</f>
        <v>974</v>
      </c>
      <c r="K197" s="32"/>
      <c r="L197" s="32">
        <f t="shared" si="75"/>
        <v>0</v>
      </c>
    </row>
    <row r="198" spans="1:12" ht="15.75" thickBot="1" x14ac:dyDescent="0.3">
      <c r="A198" s="20">
        <v>2</v>
      </c>
      <c r="B198" s="21">
        <v>4</v>
      </c>
      <c r="C198" s="22" t="s">
        <v>20</v>
      </c>
      <c r="D198" s="5" t="s">
        <v>21</v>
      </c>
      <c r="E198" s="54" t="s">
        <v>101</v>
      </c>
      <c r="F198" s="53">
        <v>190</v>
      </c>
      <c r="G198" s="53">
        <v>14</v>
      </c>
      <c r="H198" s="53">
        <v>8</v>
      </c>
      <c r="I198" s="53">
        <v>49</v>
      </c>
      <c r="J198" s="53">
        <v>238</v>
      </c>
      <c r="K198" s="53">
        <v>157.01</v>
      </c>
      <c r="L198" s="39"/>
    </row>
    <row r="199" spans="1:12" ht="15.75" thickBot="1" x14ac:dyDescent="0.3">
      <c r="A199" s="23"/>
      <c r="B199" s="15"/>
      <c r="C199" s="11"/>
      <c r="D199" s="49"/>
      <c r="E199" s="55" t="s">
        <v>70</v>
      </c>
      <c r="F199" s="56">
        <v>50</v>
      </c>
      <c r="G199" s="56">
        <v>3</v>
      </c>
      <c r="H199" s="56">
        <v>4</v>
      </c>
      <c r="I199" s="56">
        <v>25</v>
      </c>
      <c r="J199" s="56">
        <v>148</v>
      </c>
      <c r="K199" s="56" t="s">
        <v>44</v>
      </c>
      <c r="L199" s="41"/>
    </row>
    <row r="200" spans="1:12" ht="15.75" thickBot="1" x14ac:dyDescent="0.3">
      <c r="A200" s="23"/>
      <c r="B200" s="15"/>
      <c r="C200" s="11"/>
      <c r="D200" s="7" t="s">
        <v>28</v>
      </c>
      <c r="E200" s="55" t="s">
        <v>102</v>
      </c>
      <c r="F200" s="56">
        <v>200</v>
      </c>
      <c r="G200" s="56"/>
      <c r="H200" s="56"/>
      <c r="I200" s="56">
        <v>10</v>
      </c>
      <c r="J200" s="56">
        <v>41</v>
      </c>
      <c r="K200" s="56">
        <v>350</v>
      </c>
      <c r="L200" s="41"/>
    </row>
    <row r="201" spans="1:12" ht="15.75" thickBot="1" x14ac:dyDescent="0.3">
      <c r="A201" s="23"/>
      <c r="B201" s="15"/>
      <c r="C201" s="11"/>
      <c r="D201" s="7"/>
      <c r="E201" s="55" t="s">
        <v>84</v>
      </c>
      <c r="F201" s="56">
        <v>10</v>
      </c>
      <c r="G201" s="56"/>
      <c r="H201" s="56">
        <v>7</v>
      </c>
      <c r="I201" s="56"/>
      <c r="J201" s="56">
        <v>66</v>
      </c>
      <c r="K201" s="56" t="s">
        <v>44</v>
      </c>
      <c r="L201" s="41"/>
    </row>
    <row r="202" spans="1:12" ht="15.75" thickBot="1" x14ac:dyDescent="0.3">
      <c r="A202" s="23"/>
      <c r="B202" s="15"/>
      <c r="C202" s="11"/>
      <c r="D202" s="50" t="s">
        <v>22</v>
      </c>
      <c r="E202" s="55" t="s">
        <v>43</v>
      </c>
      <c r="F202" s="56">
        <v>37</v>
      </c>
      <c r="G202" s="56">
        <v>3</v>
      </c>
      <c r="H202" s="56">
        <v>1</v>
      </c>
      <c r="I202" s="56">
        <v>19</v>
      </c>
      <c r="J202" s="56">
        <v>96</v>
      </c>
      <c r="K202" s="56" t="s">
        <v>44</v>
      </c>
      <c r="L202" s="41"/>
    </row>
    <row r="203" spans="1:12" ht="15.75" thickBot="1" x14ac:dyDescent="0.3">
      <c r="A203" s="23"/>
      <c r="B203" s="15"/>
      <c r="C203" s="11"/>
      <c r="D203" s="50" t="s">
        <v>22</v>
      </c>
      <c r="E203" s="55" t="s">
        <v>45</v>
      </c>
      <c r="F203" s="56">
        <v>20</v>
      </c>
      <c r="G203" s="56">
        <v>1</v>
      </c>
      <c r="H203" s="56"/>
      <c r="I203" s="56">
        <v>7</v>
      </c>
      <c r="J203" s="56">
        <v>34</v>
      </c>
      <c r="K203" s="56" t="s">
        <v>44</v>
      </c>
      <c r="L203" s="41"/>
    </row>
    <row r="204" spans="1:12" ht="15" x14ac:dyDescent="0.25">
      <c r="A204" s="23"/>
      <c r="B204" s="15"/>
      <c r="C204" s="11"/>
      <c r="D204" s="7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6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3"/>
      <c r="B206" s="15"/>
      <c r="C206" s="11"/>
      <c r="D206" s="6"/>
      <c r="E206" s="40"/>
      <c r="F206" s="41"/>
      <c r="G206" s="41"/>
      <c r="H206" s="41"/>
      <c r="I206" s="41"/>
      <c r="J206" s="41"/>
      <c r="K206" s="42"/>
      <c r="L206" s="41"/>
    </row>
    <row r="207" spans="1:12" ht="15.75" thickBot="1" x14ac:dyDescent="0.3">
      <c r="A207" s="24"/>
      <c r="B207" s="17"/>
      <c r="C207" s="8"/>
      <c r="D207" s="18" t="s">
        <v>31</v>
      </c>
      <c r="E207" s="9"/>
      <c r="F207" s="19">
        <f>SUM(F198:F206)</f>
        <v>507</v>
      </c>
      <c r="G207" s="19">
        <f t="shared" ref="G207:J207" si="76">SUM(G198:G206)</f>
        <v>21</v>
      </c>
      <c r="H207" s="19">
        <f t="shared" si="76"/>
        <v>20</v>
      </c>
      <c r="I207" s="19">
        <f t="shared" si="76"/>
        <v>110</v>
      </c>
      <c r="J207" s="19">
        <f t="shared" si="76"/>
        <v>623</v>
      </c>
      <c r="K207" s="25"/>
      <c r="L207" s="19">
        <f t="shared" ref="L207" si="77">SUM(L198:L206)</f>
        <v>0</v>
      </c>
    </row>
    <row r="208" spans="1:12" ht="15.75" thickBot="1" x14ac:dyDescent="0.3">
      <c r="A208" s="26">
        <f>A198</f>
        <v>2</v>
      </c>
      <c r="B208" s="13">
        <f>B198</f>
        <v>4</v>
      </c>
      <c r="C208" s="10" t="s">
        <v>23</v>
      </c>
      <c r="D208" s="7" t="s">
        <v>24</v>
      </c>
      <c r="E208" s="54" t="s">
        <v>99</v>
      </c>
      <c r="F208" s="53">
        <v>60</v>
      </c>
      <c r="G208" s="53"/>
      <c r="H208" s="53">
        <v>3</v>
      </c>
      <c r="I208" s="53">
        <v>2</v>
      </c>
      <c r="J208" s="53">
        <v>32</v>
      </c>
      <c r="K208" s="53">
        <v>428.03</v>
      </c>
      <c r="L208" s="41"/>
    </row>
    <row r="209" spans="1:12" ht="15.75" thickBot="1" x14ac:dyDescent="0.3">
      <c r="A209" s="23"/>
      <c r="B209" s="15"/>
      <c r="C209" s="11"/>
      <c r="D209" s="7" t="s">
        <v>25</v>
      </c>
      <c r="E209" s="55" t="s">
        <v>103</v>
      </c>
      <c r="F209" s="56">
        <v>200</v>
      </c>
      <c r="G209" s="56">
        <v>3</v>
      </c>
      <c r="H209" s="56">
        <v>7</v>
      </c>
      <c r="I209" s="56">
        <v>9</v>
      </c>
      <c r="J209" s="56">
        <v>106</v>
      </c>
      <c r="K209" s="56">
        <v>542.01</v>
      </c>
      <c r="L209" s="41"/>
    </row>
    <row r="210" spans="1:12" ht="15.75" thickBot="1" x14ac:dyDescent="0.3">
      <c r="A210" s="23"/>
      <c r="B210" s="15"/>
      <c r="C210" s="11"/>
      <c r="D210" s="7" t="s">
        <v>26</v>
      </c>
      <c r="E210" s="55" t="s">
        <v>104</v>
      </c>
      <c r="F210" s="56">
        <v>90</v>
      </c>
      <c r="G210" s="56">
        <v>10</v>
      </c>
      <c r="H210" s="56">
        <v>9</v>
      </c>
      <c r="I210" s="56">
        <v>12</v>
      </c>
      <c r="J210" s="56">
        <v>154</v>
      </c>
      <c r="K210" s="56">
        <v>411</v>
      </c>
      <c r="L210" s="41"/>
    </row>
    <row r="211" spans="1:12" ht="15.75" thickBot="1" x14ac:dyDescent="0.3">
      <c r="A211" s="23"/>
      <c r="B211" s="15"/>
      <c r="C211" s="11"/>
      <c r="D211" s="7" t="s">
        <v>27</v>
      </c>
      <c r="E211" s="55" t="s">
        <v>63</v>
      </c>
      <c r="F211" s="56">
        <v>150</v>
      </c>
      <c r="G211" s="56">
        <v>3</v>
      </c>
      <c r="H211" s="56">
        <v>5</v>
      </c>
      <c r="I211" s="56">
        <v>20</v>
      </c>
      <c r="J211" s="56">
        <v>118</v>
      </c>
      <c r="K211" s="56">
        <v>252</v>
      </c>
      <c r="L211" s="41"/>
    </row>
    <row r="212" spans="1:12" ht="15.75" thickBot="1" x14ac:dyDescent="0.3">
      <c r="A212" s="23"/>
      <c r="B212" s="15"/>
      <c r="C212" s="11"/>
      <c r="D212" s="7" t="s">
        <v>28</v>
      </c>
      <c r="E212" s="55" t="s">
        <v>75</v>
      </c>
      <c r="F212" s="56">
        <v>200</v>
      </c>
      <c r="G212" s="56">
        <v>1</v>
      </c>
      <c r="H212" s="56"/>
      <c r="I212" s="56">
        <v>20</v>
      </c>
      <c r="J212" s="56">
        <v>92</v>
      </c>
      <c r="K212" s="56" t="s">
        <v>44</v>
      </c>
      <c r="L212" s="41"/>
    </row>
    <row r="213" spans="1:12" ht="15.75" thickBot="1" x14ac:dyDescent="0.3">
      <c r="A213" s="23"/>
      <c r="B213" s="15"/>
      <c r="C213" s="11"/>
      <c r="D213" s="7" t="s">
        <v>29</v>
      </c>
      <c r="E213" s="55" t="s">
        <v>52</v>
      </c>
      <c r="F213" s="56">
        <v>50</v>
      </c>
      <c r="G213" s="56">
        <v>4</v>
      </c>
      <c r="H213" s="56"/>
      <c r="I213" s="56">
        <v>25</v>
      </c>
      <c r="J213" s="56">
        <v>117</v>
      </c>
      <c r="K213" s="56" t="s">
        <v>44</v>
      </c>
      <c r="L213" s="41"/>
    </row>
    <row r="214" spans="1:12" ht="15.75" thickBot="1" x14ac:dyDescent="0.3">
      <c r="A214" s="23"/>
      <c r="B214" s="15"/>
      <c r="C214" s="11"/>
      <c r="D214" s="7" t="s">
        <v>30</v>
      </c>
      <c r="E214" s="55" t="s">
        <v>53</v>
      </c>
      <c r="F214" s="56">
        <v>28</v>
      </c>
      <c r="G214" s="56">
        <v>2</v>
      </c>
      <c r="H214" s="56"/>
      <c r="I214" s="56">
        <v>9</v>
      </c>
      <c r="J214" s="56">
        <v>48</v>
      </c>
      <c r="K214" s="56" t="s">
        <v>44</v>
      </c>
      <c r="L214" s="41"/>
    </row>
    <row r="215" spans="1:12" ht="15" x14ac:dyDescent="0.25">
      <c r="A215" s="23"/>
      <c r="B215" s="15"/>
      <c r="C215" s="11"/>
      <c r="D215" s="7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3"/>
      <c r="B216" s="15"/>
      <c r="C216" s="11"/>
      <c r="D216" s="7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3"/>
      <c r="B217" s="15"/>
      <c r="C217" s="11"/>
      <c r="D217" s="7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3"/>
      <c r="B218" s="15"/>
      <c r="C218" s="11"/>
      <c r="D218" s="6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3"/>
      <c r="B219" s="15"/>
      <c r="C219" s="11"/>
      <c r="D219" s="6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4"/>
      <c r="B220" s="17"/>
      <c r="C220" s="8"/>
      <c r="D220" s="18" t="s">
        <v>31</v>
      </c>
      <c r="E220" s="9"/>
      <c r="F220" s="19">
        <f>SUM(F208:F219)</f>
        <v>778</v>
      </c>
      <c r="G220" s="19">
        <f t="shared" ref="G220:J220" si="78">SUM(G208:G219)</f>
        <v>23</v>
      </c>
      <c r="H220" s="19">
        <f t="shared" si="78"/>
        <v>24</v>
      </c>
      <c r="I220" s="19">
        <f t="shared" si="78"/>
        <v>97</v>
      </c>
      <c r="J220" s="19">
        <f t="shared" si="78"/>
        <v>667</v>
      </c>
      <c r="K220" s="25"/>
      <c r="L220" s="19">
        <f t="shared" ref="L220" si="79">SUM(L208:L219)</f>
        <v>0</v>
      </c>
    </row>
    <row r="221" spans="1:12" ht="15.75" thickBot="1" x14ac:dyDescent="0.25">
      <c r="A221" s="29">
        <f>A198</f>
        <v>2</v>
      </c>
      <c r="B221" s="30">
        <f>B198</f>
        <v>4</v>
      </c>
      <c r="C221" s="70" t="s">
        <v>4</v>
      </c>
      <c r="D221" s="71"/>
      <c r="E221" s="31"/>
      <c r="F221" s="32">
        <f>F207+F220</f>
        <v>1285</v>
      </c>
      <c r="G221" s="32">
        <f t="shared" ref="G221" si="80">G207+G220</f>
        <v>44</v>
      </c>
      <c r="H221" s="32">
        <f t="shared" ref="H221" si="81">H207+H220</f>
        <v>44</v>
      </c>
      <c r="I221" s="32">
        <f t="shared" ref="I221" si="82">I207+I220</f>
        <v>207</v>
      </c>
      <c r="J221" s="32">
        <f t="shared" ref="J221:L221" si="83">J207+J220</f>
        <v>1290</v>
      </c>
      <c r="K221" s="32"/>
      <c r="L221" s="32">
        <f t="shared" si="83"/>
        <v>0</v>
      </c>
    </row>
    <row r="222" spans="1:12" ht="15.75" thickBot="1" x14ac:dyDescent="0.3">
      <c r="A222" s="20">
        <v>2</v>
      </c>
      <c r="B222" s="21">
        <v>5</v>
      </c>
      <c r="C222" s="22" t="s">
        <v>20</v>
      </c>
      <c r="D222" s="5" t="s">
        <v>21</v>
      </c>
      <c r="E222" s="54" t="s">
        <v>105</v>
      </c>
      <c r="F222" s="53">
        <v>90</v>
      </c>
      <c r="G222" s="53">
        <v>5</v>
      </c>
      <c r="H222" s="53">
        <v>5</v>
      </c>
      <c r="I222" s="53">
        <v>18</v>
      </c>
      <c r="J222" s="53">
        <v>150</v>
      </c>
      <c r="K222" s="53">
        <v>73.03</v>
      </c>
      <c r="L222" s="39"/>
    </row>
    <row r="223" spans="1:12" ht="15.75" thickBot="1" x14ac:dyDescent="0.3">
      <c r="A223" s="23"/>
      <c r="B223" s="15"/>
      <c r="C223" s="11"/>
      <c r="D223" s="49" t="s">
        <v>27</v>
      </c>
      <c r="E223" s="55" t="s">
        <v>50</v>
      </c>
      <c r="F223" s="56">
        <v>160</v>
      </c>
      <c r="G223" s="56">
        <v>5</v>
      </c>
      <c r="H223" s="56">
        <v>8</v>
      </c>
      <c r="I223" s="56">
        <v>20</v>
      </c>
      <c r="J223" s="56">
        <v>167</v>
      </c>
      <c r="K223" s="56">
        <v>268.02</v>
      </c>
      <c r="L223" s="41"/>
    </row>
    <row r="224" spans="1:12" ht="15.75" thickBot="1" x14ac:dyDescent="0.3">
      <c r="A224" s="23"/>
      <c r="B224" s="15"/>
      <c r="C224" s="11"/>
      <c r="D224" s="7" t="s">
        <v>28</v>
      </c>
      <c r="E224" s="55" t="s">
        <v>106</v>
      </c>
      <c r="F224" s="56">
        <v>200</v>
      </c>
      <c r="G224" s="56">
        <v>4</v>
      </c>
      <c r="H224" s="56">
        <v>4</v>
      </c>
      <c r="I224" s="56">
        <v>15</v>
      </c>
      <c r="J224" s="56">
        <v>113</v>
      </c>
      <c r="K224" s="56">
        <v>340.01</v>
      </c>
      <c r="L224" s="41"/>
    </row>
    <row r="225" spans="1:12" ht="15.75" thickBot="1" x14ac:dyDescent="0.3">
      <c r="A225" s="23"/>
      <c r="B225" s="15"/>
      <c r="C225" s="11"/>
      <c r="D225" s="7" t="s">
        <v>22</v>
      </c>
      <c r="E225" s="55" t="s">
        <v>43</v>
      </c>
      <c r="F225" s="56">
        <v>37</v>
      </c>
      <c r="G225" s="56">
        <v>3</v>
      </c>
      <c r="H225" s="56">
        <v>1</v>
      </c>
      <c r="I225" s="56">
        <v>19</v>
      </c>
      <c r="J225" s="56">
        <v>96</v>
      </c>
      <c r="K225" s="56" t="s">
        <v>44</v>
      </c>
      <c r="L225" s="41"/>
    </row>
    <row r="226" spans="1:12" ht="15.75" thickBot="1" x14ac:dyDescent="0.3">
      <c r="A226" s="23"/>
      <c r="B226" s="15"/>
      <c r="C226" s="11"/>
      <c r="D226" s="50" t="s">
        <v>22</v>
      </c>
      <c r="E226" s="55" t="s">
        <v>45</v>
      </c>
      <c r="F226" s="56">
        <v>20</v>
      </c>
      <c r="G226" s="56">
        <v>1</v>
      </c>
      <c r="H226" s="56"/>
      <c r="I226" s="56">
        <v>7</v>
      </c>
      <c r="J226" s="56">
        <v>34</v>
      </c>
      <c r="K226" s="56" t="s">
        <v>44</v>
      </c>
      <c r="L226" s="41"/>
    </row>
    <row r="227" spans="1:12" ht="15" x14ac:dyDescent="0.25">
      <c r="A227" s="23"/>
      <c r="B227" s="15"/>
      <c r="C227" s="11"/>
      <c r="D227" s="50" t="s">
        <v>24</v>
      </c>
      <c r="E227" s="40"/>
      <c r="F227" s="41"/>
      <c r="G227" s="41"/>
      <c r="H227" s="41"/>
      <c r="I227" s="41"/>
      <c r="J227" s="41"/>
      <c r="K227" s="42"/>
      <c r="L227" s="41"/>
    </row>
    <row r="228" spans="1:12" ht="15" x14ac:dyDescent="0.25">
      <c r="A228" s="23"/>
      <c r="B228" s="15"/>
      <c r="C228" s="11"/>
      <c r="D228" s="7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3"/>
      <c r="B229" s="15"/>
      <c r="C229" s="11"/>
      <c r="D229" s="6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">
      <c r="A231" s="24"/>
      <c r="B231" s="17"/>
      <c r="C231" s="8"/>
      <c r="D231" s="18" t="s">
        <v>31</v>
      </c>
      <c r="E231" s="9"/>
      <c r="F231" s="19">
        <f>SUM(F222:F230)</f>
        <v>507</v>
      </c>
      <c r="G231" s="19">
        <f t="shared" ref="G231:J231" si="84">SUM(G222:G230)</f>
        <v>18</v>
      </c>
      <c r="H231" s="19">
        <f t="shared" si="84"/>
        <v>18</v>
      </c>
      <c r="I231" s="19">
        <f t="shared" si="84"/>
        <v>79</v>
      </c>
      <c r="J231" s="19">
        <f t="shared" si="84"/>
        <v>560</v>
      </c>
      <c r="K231" s="25"/>
      <c r="L231" s="19">
        <f t="shared" ref="L231" si="85">SUM(L222:L230)</f>
        <v>0</v>
      </c>
    </row>
    <row r="232" spans="1:12" ht="15.75" thickBot="1" x14ac:dyDescent="0.3">
      <c r="A232" s="26">
        <f>A222</f>
        <v>2</v>
      </c>
      <c r="B232" s="13">
        <f>B222</f>
        <v>5</v>
      </c>
      <c r="C232" s="10" t="s">
        <v>23</v>
      </c>
      <c r="D232" s="7" t="s">
        <v>24</v>
      </c>
      <c r="E232" s="54" t="s">
        <v>72</v>
      </c>
      <c r="F232" s="53">
        <v>60</v>
      </c>
      <c r="G232" s="53">
        <v>1</v>
      </c>
      <c r="H232" s="53">
        <v>6</v>
      </c>
      <c r="I232" s="53">
        <v>3</v>
      </c>
      <c r="J232" s="53">
        <v>66</v>
      </c>
      <c r="K232" s="53">
        <v>431.06</v>
      </c>
      <c r="L232" s="41"/>
    </row>
    <row r="233" spans="1:12" ht="15.75" thickBot="1" x14ac:dyDescent="0.3">
      <c r="A233" s="23"/>
      <c r="B233" s="15"/>
      <c r="C233" s="11"/>
      <c r="D233" s="7" t="s">
        <v>25</v>
      </c>
      <c r="E233" s="55" t="s">
        <v>107</v>
      </c>
      <c r="F233" s="56">
        <v>200</v>
      </c>
      <c r="G233" s="56">
        <v>2</v>
      </c>
      <c r="H233" s="56">
        <v>5</v>
      </c>
      <c r="I233" s="56">
        <v>8</v>
      </c>
      <c r="J233" s="56">
        <v>78</v>
      </c>
      <c r="K233" s="56">
        <v>528.02</v>
      </c>
      <c r="L233" s="41"/>
    </row>
    <row r="234" spans="1:12" ht="15.75" thickBot="1" x14ac:dyDescent="0.3">
      <c r="A234" s="23"/>
      <c r="B234" s="15"/>
      <c r="C234" s="11"/>
      <c r="D234" s="7" t="s">
        <v>26</v>
      </c>
      <c r="E234" s="55" t="s">
        <v>108</v>
      </c>
      <c r="F234" s="56">
        <v>240</v>
      </c>
      <c r="G234" s="56">
        <v>16</v>
      </c>
      <c r="H234" s="56">
        <v>14</v>
      </c>
      <c r="I234" s="56">
        <v>40</v>
      </c>
      <c r="J234" s="56">
        <v>366</v>
      </c>
      <c r="K234" s="56">
        <v>31.02</v>
      </c>
      <c r="L234" s="41"/>
    </row>
    <row r="235" spans="1:12" ht="15.75" thickBot="1" x14ac:dyDescent="0.3">
      <c r="A235" s="23"/>
      <c r="B235" s="15"/>
      <c r="C235" s="11"/>
      <c r="D235" s="50" t="s">
        <v>28</v>
      </c>
      <c r="E235" s="55" t="s">
        <v>109</v>
      </c>
      <c r="F235" s="56">
        <v>200</v>
      </c>
      <c r="G235" s="56"/>
      <c r="H235" s="56"/>
      <c r="I235" s="56">
        <v>13</v>
      </c>
      <c r="J235" s="56">
        <v>53</v>
      </c>
      <c r="K235" s="56">
        <v>811.02</v>
      </c>
      <c r="L235" s="41"/>
    </row>
    <row r="236" spans="1:12" ht="15.75" thickBot="1" x14ac:dyDescent="0.3">
      <c r="A236" s="23"/>
      <c r="B236" s="15"/>
      <c r="C236" s="11"/>
      <c r="D236" s="50" t="s">
        <v>22</v>
      </c>
      <c r="E236" s="55" t="s">
        <v>52</v>
      </c>
      <c r="F236" s="56">
        <v>50</v>
      </c>
      <c r="G236" s="56">
        <v>4</v>
      </c>
      <c r="H236" s="56"/>
      <c r="I236" s="56">
        <v>25</v>
      </c>
      <c r="J236" s="56">
        <v>117</v>
      </c>
      <c r="K236" s="56" t="s">
        <v>44</v>
      </c>
      <c r="L236" s="41"/>
    </row>
    <row r="237" spans="1:12" ht="15.75" thickBot="1" x14ac:dyDescent="0.3">
      <c r="A237" s="23"/>
      <c r="B237" s="15"/>
      <c r="C237" s="11"/>
      <c r="D237" s="50" t="s">
        <v>22</v>
      </c>
      <c r="E237" s="55" t="s">
        <v>53</v>
      </c>
      <c r="F237" s="56">
        <v>28</v>
      </c>
      <c r="G237" s="56">
        <v>2</v>
      </c>
      <c r="H237" s="56"/>
      <c r="I237" s="56">
        <v>9</v>
      </c>
      <c r="J237" s="56">
        <v>48</v>
      </c>
      <c r="K237" s="56" t="s">
        <v>44</v>
      </c>
      <c r="L237" s="41"/>
    </row>
    <row r="238" spans="1:12" ht="15" x14ac:dyDescent="0.25">
      <c r="A238" s="23"/>
      <c r="B238" s="15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3"/>
      <c r="B239" s="15"/>
      <c r="C239" s="11"/>
      <c r="D239" s="7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7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3"/>
      <c r="B241" s="15"/>
      <c r="C241" s="11"/>
      <c r="D241" s="6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3"/>
      <c r="B242" s="15"/>
      <c r="C242" s="11"/>
      <c r="D242" s="6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4"/>
      <c r="B243" s="17"/>
      <c r="C243" s="8"/>
      <c r="D243" s="18" t="s">
        <v>31</v>
      </c>
      <c r="E243" s="9"/>
      <c r="F243" s="19">
        <f>SUM(F232:F242)</f>
        <v>778</v>
      </c>
      <c r="G243" s="19">
        <f t="shared" ref="G243:J243" si="86">SUM(G232:G242)</f>
        <v>25</v>
      </c>
      <c r="H243" s="19">
        <f t="shared" si="86"/>
        <v>25</v>
      </c>
      <c r="I243" s="19">
        <f t="shared" si="86"/>
        <v>98</v>
      </c>
      <c r="J243" s="19">
        <f t="shared" si="86"/>
        <v>728</v>
      </c>
      <c r="K243" s="25"/>
      <c r="L243" s="19">
        <f t="shared" ref="L243" si="87">SUM(L232:L242)</f>
        <v>0</v>
      </c>
    </row>
    <row r="244" spans="1:12" ht="15.75" thickBot="1" x14ac:dyDescent="0.25">
      <c r="A244" s="29">
        <f>A222</f>
        <v>2</v>
      </c>
      <c r="B244" s="30">
        <f>B222</f>
        <v>5</v>
      </c>
      <c r="C244" s="70" t="s">
        <v>4</v>
      </c>
      <c r="D244" s="71"/>
      <c r="E244" s="31"/>
      <c r="F244" s="32">
        <f>F231+F243</f>
        <v>1285</v>
      </c>
      <c r="G244" s="32">
        <f t="shared" ref="G244" si="88">G231+G243</f>
        <v>43</v>
      </c>
      <c r="H244" s="32">
        <f t="shared" ref="H244" si="89">H231+H243</f>
        <v>43</v>
      </c>
      <c r="I244" s="32">
        <f t="shared" ref="I244" si="90">I231+I243</f>
        <v>177</v>
      </c>
      <c r="J244" s="32">
        <f t="shared" ref="J244:L244" si="91">J231+J243</f>
        <v>1288</v>
      </c>
      <c r="K244" s="32"/>
      <c r="L244" s="32">
        <f t="shared" si="91"/>
        <v>0</v>
      </c>
    </row>
    <row r="245" spans="1:12" ht="15.75" thickBot="1" x14ac:dyDescent="0.3">
      <c r="A245" s="20">
        <v>3</v>
      </c>
      <c r="B245" s="21">
        <v>1</v>
      </c>
      <c r="C245" s="22" t="s">
        <v>20</v>
      </c>
      <c r="D245" s="5" t="s">
        <v>21</v>
      </c>
      <c r="E245" s="54" t="s">
        <v>40</v>
      </c>
      <c r="F245" s="53">
        <v>90</v>
      </c>
      <c r="G245" s="53">
        <v>9</v>
      </c>
      <c r="H245" s="53">
        <v>7</v>
      </c>
      <c r="I245" s="53">
        <v>3</v>
      </c>
      <c r="J245" s="53">
        <v>125</v>
      </c>
      <c r="K245" s="53">
        <v>513</v>
      </c>
      <c r="L245" s="39"/>
    </row>
    <row r="246" spans="1:12" ht="15.75" thickBot="1" x14ac:dyDescent="0.3">
      <c r="A246" s="23"/>
      <c r="B246" s="15"/>
      <c r="C246" s="11"/>
      <c r="D246" s="49" t="s">
        <v>27</v>
      </c>
      <c r="E246" s="55" t="s">
        <v>110</v>
      </c>
      <c r="F246" s="56">
        <v>160</v>
      </c>
      <c r="G246" s="56">
        <v>1</v>
      </c>
      <c r="H246" s="56">
        <v>2</v>
      </c>
      <c r="I246" s="56">
        <v>30</v>
      </c>
      <c r="J246" s="56">
        <v>188</v>
      </c>
      <c r="K246" s="56">
        <v>16.02</v>
      </c>
      <c r="L246" s="41"/>
    </row>
    <row r="247" spans="1:12" ht="15.75" thickBot="1" x14ac:dyDescent="0.3">
      <c r="A247" s="23"/>
      <c r="B247" s="15"/>
      <c r="C247" s="11"/>
      <c r="D247" s="7" t="s">
        <v>28</v>
      </c>
      <c r="E247" s="55" t="s">
        <v>111</v>
      </c>
      <c r="F247" s="56">
        <v>200</v>
      </c>
      <c r="G247" s="56">
        <v>3</v>
      </c>
      <c r="H247" s="56">
        <v>1</v>
      </c>
      <c r="I247" s="56">
        <v>25</v>
      </c>
      <c r="J247" s="56">
        <v>90</v>
      </c>
      <c r="K247" s="56">
        <v>346</v>
      </c>
      <c r="L247" s="41"/>
    </row>
    <row r="248" spans="1:12" ht="15.75" thickBot="1" x14ac:dyDescent="0.3">
      <c r="A248" s="23"/>
      <c r="B248" s="15"/>
      <c r="C248" s="11"/>
      <c r="D248" s="7"/>
      <c r="E248" s="55" t="s">
        <v>84</v>
      </c>
      <c r="F248" s="56">
        <v>10</v>
      </c>
      <c r="G248" s="56"/>
      <c r="H248" s="56">
        <v>7</v>
      </c>
      <c r="I248" s="56"/>
      <c r="J248" s="56">
        <v>66</v>
      </c>
      <c r="K248" s="56" t="s">
        <v>44</v>
      </c>
      <c r="L248" s="41"/>
    </row>
    <row r="249" spans="1:12" ht="15.75" thickBot="1" x14ac:dyDescent="0.3">
      <c r="A249" s="23"/>
      <c r="B249" s="15"/>
      <c r="C249" s="11"/>
      <c r="D249" s="50" t="s">
        <v>22</v>
      </c>
      <c r="E249" s="55" t="s">
        <v>43</v>
      </c>
      <c r="F249" s="56">
        <v>37</v>
      </c>
      <c r="G249" s="56">
        <v>3</v>
      </c>
      <c r="H249" s="56">
        <v>1</v>
      </c>
      <c r="I249" s="56">
        <v>19</v>
      </c>
      <c r="J249" s="56">
        <v>96</v>
      </c>
      <c r="K249" s="56" t="s">
        <v>44</v>
      </c>
      <c r="L249" s="41"/>
    </row>
    <row r="250" spans="1:12" ht="15.75" thickBot="1" x14ac:dyDescent="0.3">
      <c r="A250" s="23"/>
      <c r="B250" s="15"/>
      <c r="C250" s="11"/>
      <c r="D250" s="50" t="s">
        <v>22</v>
      </c>
      <c r="E250" s="55" t="s">
        <v>45</v>
      </c>
      <c r="F250" s="56">
        <v>20</v>
      </c>
      <c r="G250" s="56">
        <v>1</v>
      </c>
      <c r="H250" s="56"/>
      <c r="I250" s="56">
        <v>7</v>
      </c>
      <c r="J250" s="56">
        <v>34</v>
      </c>
      <c r="K250" s="56" t="s">
        <v>44</v>
      </c>
      <c r="L250" s="41"/>
    </row>
    <row r="251" spans="1:12" ht="15" x14ac:dyDescent="0.25">
      <c r="A251" s="23"/>
      <c r="B251" s="15"/>
      <c r="C251" s="11"/>
      <c r="D251" s="7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5.75" thickBot="1" x14ac:dyDescent="0.3">
      <c r="A254" s="24"/>
      <c r="B254" s="17"/>
      <c r="C254" s="8"/>
      <c r="D254" s="18" t="s">
        <v>31</v>
      </c>
      <c r="E254" s="9"/>
      <c r="F254" s="19">
        <f>SUM(F245:F253)</f>
        <v>517</v>
      </c>
      <c r="G254" s="19">
        <f>SUM(G245:G253)</f>
        <v>17</v>
      </c>
      <c r="H254" s="19">
        <f>SUM(H245:H253)</f>
        <v>18</v>
      </c>
      <c r="I254" s="19">
        <f>SUM(I245:I253)</f>
        <v>84</v>
      </c>
      <c r="J254" s="19">
        <f>SUM(J245:J253)</f>
        <v>599</v>
      </c>
      <c r="K254" s="25"/>
      <c r="L254" s="19">
        <f t="shared" ref="L254" si="92">SUM(L245:L253)</f>
        <v>0</v>
      </c>
    </row>
    <row r="255" spans="1:12" ht="15.75" thickBot="1" x14ac:dyDescent="0.3">
      <c r="A255" s="26">
        <f>A245</f>
        <v>3</v>
      </c>
      <c r="B255" s="13">
        <f>B245</f>
        <v>1</v>
      </c>
      <c r="C255" s="10" t="s">
        <v>23</v>
      </c>
      <c r="D255" s="7" t="s">
        <v>24</v>
      </c>
      <c r="E255" s="54" t="s">
        <v>112</v>
      </c>
      <c r="F255" s="53">
        <v>60</v>
      </c>
      <c r="G255" s="53">
        <v>1</v>
      </c>
      <c r="H255" s="53">
        <v>6</v>
      </c>
      <c r="I255" s="53">
        <v>12</v>
      </c>
      <c r="J255" s="53">
        <v>108</v>
      </c>
      <c r="K255" s="53">
        <v>434</v>
      </c>
      <c r="L255" s="41"/>
    </row>
    <row r="256" spans="1:12" ht="15.75" thickBot="1" x14ac:dyDescent="0.3">
      <c r="A256" s="23"/>
      <c r="B256" s="15"/>
      <c r="C256" s="11"/>
      <c r="D256" s="7" t="s">
        <v>25</v>
      </c>
      <c r="E256" s="55" t="s">
        <v>113</v>
      </c>
      <c r="F256" s="56">
        <v>200</v>
      </c>
      <c r="G256" s="56">
        <v>2</v>
      </c>
      <c r="H256" s="56">
        <v>4</v>
      </c>
      <c r="I256" s="56">
        <v>8</v>
      </c>
      <c r="J256" s="56">
        <v>86</v>
      </c>
      <c r="K256" s="56">
        <v>748.01</v>
      </c>
      <c r="L256" s="41"/>
    </row>
    <row r="257" spans="1:12" ht="15.75" thickBot="1" x14ac:dyDescent="0.3">
      <c r="A257" s="23"/>
      <c r="B257" s="15"/>
      <c r="C257" s="11"/>
      <c r="D257" s="7" t="s">
        <v>26</v>
      </c>
      <c r="E257" s="55" t="s">
        <v>114</v>
      </c>
      <c r="F257" s="56">
        <v>90</v>
      </c>
      <c r="G257" s="56">
        <v>15</v>
      </c>
      <c r="H257" s="56">
        <v>10</v>
      </c>
      <c r="I257" s="56">
        <v>22</v>
      </c>
      <c r="J257" s="56">
        <v>273</v>
      </c>
      <c r="K257" s="56">
        <v>52.04</v>
      </c>
      <c r="L257" s="41"/>
    </row>
    <row r="258" spans="1:12" ht="15.75" thickBot="1" x14ac:dyDescent="0.3">
      <c r="A258" s="23"/>
      <c r="B258" s="15"/>
      <c r="C258" s="11"/>
      <c r="D258" s="7" t="s">
        <v>27</v>
      </c>
      <c r="E258" s="55" t="s">
        <v>115</v>
      </c>
      <c r="F258" s="56">
        <v>150</v>
      </c>
      <c r="G258" s="56">
        <v>4</v>
      </c>
      <c r="H258" s="56">
        <v>6</v>
      </c>
      <c r="I258" s="56">
        <v>14</v>
      </c>
      <c r="J258" s="56">
        <v>114</v>
      </c>
      <c r="K258" s="56">
        <v>253</v>
      </c>
      <c r="L258" s="41"/>
    </row>
    <row r="259" spans="1:12" ht="15.75" thickBot="1" x14ac:dyDescent="0.3">
      <c r="A259" s="23"/>
      <c r="B259" s="15"/>
      <c r="C259" s="11"/>
      <c r="D259" s="7" t="s">
        <v>28</v>
      </c>
      <c r="E259" s="55" t="s">
        <v>51</v>
      </c>
      <c r="F259" s="56">
        <v>200</v>
      </c>
      <c r="G259" s="56"/>
      <c r="H259" s="56"/>
      <c r="I259" s="56">
        <v>16</v>
      </c>
      <c r="J259" s="56">
        <v>66</v>
      </c>
      <c r="K259" s="56">
        <v>359</v>
      </c>
      <c r="L259" s="41"/>
    </row>
    <row r="260" spans="1:12" ht="15.75" thickBot="1" x14ac:dyDescent="0.3">
      <c r="A260" s="23"/>
      <c r="B260" s="15"/>
      <c r="C260" s="11"/>
      <c r="D260" s="7" t="s">
        <v>29</v>
      </c>
      <c r="E260" s="55" t="s">
        <v>52</v>
      </c>
      <c r="F260" s="56">
        <v>50</v>
      </c>
      <c r="G260" s="56">
        <v>4</v>
      </c>
      <c r="H260" s="56"/>
      <c r="I260" s="56">
        <v>25</v>
      </c>
      <c r="J260" s="56">
        <v>117</v>
      </c>
      <c r="K260" s="56" t="s">
        <v>44</v>
      </c>
      <c r="L260" s="41"/>
    </row>
    <row r="261" spans="1:12" ht="15.75" thickBot="1" x14ac:dyDescent="0.3">
      <c r="A261" s="23"/>
      <c r="B261" s="15"/>
      <c r="C261" s="11"/>
      <c r="D261" s="7" t="s">
        <v>30</v>
      </c>
      <c r="E261" s="55" t="s">
        <v>53</v>
      </c>
      <c r="F261" s="56">
        <v>28</v>
      </c>
      <c r="G261" s="56">
        <v>2</v>
      </c>
      <c r="H261" s="56"/>
      <c r="I261" s="56">
        <v>9</v>
      </c>
      <c r="J261" s="56">
        <v>48</v>
      </c>
      <c r="K261" s="56" t="s">
        <v>44</v>
      </c>
      <c r="L261" s="41"/>
    </row>
    <row r="262" spans="1:12" ht="15" x14ac:dyDescent="0.25">
      <c r="A262" s="23"/>
      <c r="B262" s="15"/>
      <c r="C262" s="11"/>
      <c r="D262" s="7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3"/>
      <c r="B263" s="15"/>
      <c r="C263" s="11"/>
      <c r="D263" s="7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3"/>
      <c r="B264" s="15"/>
      <c r="C264" s="11"/>
      <c r="D264" s="7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3"/>
      <c r="B265" s="15"/>
      <c r="C265" s="11"/>
      <c r="D265" s="6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3"/>
      <c r="B266" s="15"/>
      <c r="C266" s="11"/>
      <c r="D266" s="6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4"/>
      <c r="B267" s="17"/>
      <c r="C267" s="8"/>
      <c r="D267" s="18" t="s">
        <v>31</v>
      </c>
      <c r="E267" s="9"/>
      <c r="F267" s="19">
        <f>SUM(F255:F266)</f>
        <v>778</v>
      </c>
      <c r="G267" s="19">
        <f t="shared" ref="G267:J267" si="93">SUM(G255:G266)</f>
        <v>28</v>
      </c>
      <c r="H267" s="19">
        <f t="shared" si="93"/>
        <v>26</v>
      </c>
      <c r="I267" s="19">
        <f t="shared" si="93"/>
        <v>106</v>
      </c>
      <c r="J267" s="19">
        <f t="shared" si="93"/>
        <v>812</v>
      </c>
      <c r="K267" s="25"/>
      <c r="L267" s="19">
        <f t="shared" ref="L267" si="94">SUM(L255:L266)</f>
        <v>0</v>
      </c>
    </row>
    <row r="268" spans="1:12" ht="15.75" thickBot="1" x14ac:dyDescent="0.25">
      <c r="A268" s="29">
        <f>A245</f>
        <v>3</v>
      </c>
      <c r="B268" s="30">
        <f>B245</f>
        <v>1</v>
      </c>
      <c r="C268" s="70" t="s">
        <v>4</v>
      </c>
      <c r="D268" s="71"/>
      <c r="E268" s="31"/>
      <c r="F268" s="32">
        <f>F254+F267</f>
        <v>1295</v>
      </c>
      <c r="G268" s="32">
        <f t="shared" ref="G268:J268" si="95">G254+G267</f>
        <v>45</v>
      </c>
      <c r="H268" s="32">
        <f t="shared" si="95"/>
        <v>44</v>
      </c>
      <c r="I268" s="32">
        <f t="shared" si="95"/>
        <v>190</v>
      </c>
      <c r="J268" s="32">
        <f t="shared" si="95"/>
        <v>1411</v>
      </c>
      <c r="K268" s="32"/>
      <c r="L268" s="32">
        <f t="shared" ref="L268" si="96">L254+L267</f>
        <v>0</v>
      </c>
    </row>
    <row r="269" spans="1:12" ht="15.75" thickBot="1" x14ac:dyDescent="0.3">
      <c r="A269" s="14">
        <v>3</v>
      </c>
      <c r="B269" s="15">
        <v>2</v>
      </c>
      <c r="C269" s="22" t="s">
        <v>20</v>
      </c>
      <c r="D269" s="5" t="s">
        <v>21</v>
      </c>
      <c r="E269" s="54" t="s">
        <v>116</v>
      </c>
      <c r="F269" s="53">
        <v>90</v>
      </c>
      <c r="G269" s="53">
        <v>5.75</v>
      </c>
      <c r="H269" s="53">
        <v>5.25</v>
      </c>
      <c r="I269" s="53">
        <v>10.25</v>
      </c>
      <c r="J269" s="53">
        <v>83.5</v>
      </c>
      <c r="K269" s="53">
        <v>92</v>
      </c>
      <c r="L269" s="39"/>
    </row>
    <row r="270" spans="1:12" ht="15.75" thickBot="1" x14ac:dyDescent="0.3">
      <c r="A270" s="14"/>
      <c r="B270" s="15"/>
      <c r="C270" s="11"/>
      <c r="D270" s="49" t="s">
        <v>27</v>
      </c>
      <c r="E270" s="55" t="s">
        <v>117</v>
      </c>
      <c r="F270" s="56">
        <v>160</v>
      </c>
      <c r="G270" s="56">
        <v>5</v>
      </c>
      <c r="H270" s="56">
        <v>8</v>
      </c>
      <c r="I270" s="56">
        <v>20</v>
      </c>
      <c r="J270" s="56">
        <v>167</v>
      </c>
      <c r="K270" s="56">
        <v>268.01</v>
      </c>
      <c r="L270" s="41"/>
    </row>
    <row r="271" spans="1:12" ht="15.75" thickBot="1" x14ac:dyDescent="0.3">
      <c r="A271" s="14"/>
      <c r="B271" s="15"/>
      <c r="C271" s="11"/>
      <c r="D271" s="7" t="s">
        <v>28</v>
      </c>
      <c r="E271" s="55" t="s">
        <v>118</v>
      </c>
      <c r="F271" s="56">
        <v>200</v>
      </c>
      <c r="G271" s="56"/>
      <c r="H271" s="56"/>
      <c r="I271" s="56">
        <v>20</v>
      </c>
      <c r="J271" s="56">
        <v>84</v>
      </c>
      <c r="K271" s="56">
        <v>350.04</v>
      </c>
      <c r="L271" s="41"/>
    </row>
    <row r="272" spans="1:12" ht="15.75" thickBot="1" x14ac:dyDescent="0.3">
      <c r="A272" s="14"/>
      <c r="B272" s="15"/>
      <c r="C272" s="11"/>
      <c r="D272" s="7" t="s">
        <v>22</v>
      </c>
      <c r="E272" s="55" t="s">
        <v>43</v>
      </c>
      <c r="F272" s="56">
        <v>37</v>
      </c>
      <c r="G272" s="56">
        <v>3</v>
      </c>
      <c r="H272" s="56">
        <v>1</v>
      </c>
      <c r="I272" s="56">
        <v>19</v>
      </c>
      <c r="J272" s="56">
        <v>96</v>
      </c>
      <c r="K272" s="56" t="s">
        <v>44</v>
      </c>
      <c r="L272" s="41"/>
    </row>
    <row r="273" spans="1:12" ht="15.75" thickBot="1" x14ac:dyDescent="0.3">
      <c r="A273" s="14"/>
      <c r="B273" s="15"/>
      <c r="C273" s="11"/>
      <c r="D273" s="50" t="s">
        <v>22</v>
      </c>
      <c r="E273" s="55" t="s">
        <v>45</v>
      </c>
      <c r="F273" s="56">
        <v>20</v>
      </c>
      <c r="G273" s="56">
        <v>1</v>
      </c>
      <c r="H273" s="56"/>
      <c r="I273" s="56">
        <v>7</v>
      </c>
      <c r="J273" s="56">
        <v>34</v>
      </c>
      <c r="K273" s="56" t="s">
        <v>44</v>
      </c>
      <c r="L273" s="41"/>
    </row>
    <row r="274" spans="1:12" ht="15" x14ac:dyDescent="0.25">
      <c r="A274" s="14"/>
      <c r="B274" s="15"/>
      <c r="C274" s="11"/>
      <c r="D274" s="50" t="s">
        <v>24</v>
      </c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14"/>
      <c r="B275" s="15"/>
      <c r="C275" s="11"/>
      <c r="D275" s="7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14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4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14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16"/>
      <c r="B279" s="17"/>
      <c r="C279" s="8"/>
      <c r="D279" s="18" t="s">
        <v>31</v>
      </c>
      <c r="E279" s="9"/>
      <c r="F279" s="19">
        <f>SUM(F269:F278)</f>
        <v>507</v>
      </c>
      <c r="G279" s="19">
        <f t="shared" ref="G279:J279" si="97">SUM(G269:G278)</f>
        <v>14.75</v>
      </c>
      <c r="H279" s="19">
        <f t="shared" si="97"/>
        <v>14.25</v>
      </c>
      <c r="I279" s="19">
        <f t="shared" si="97"/>
        <v>76.25</v>
      </c>
      <c r="J279" s="19">
        <f t="shared" si="97"/>
        <v>464.5</v>
      </c>
      <c r="K279" s="25"/>
      <c r="L279" s="19">
        <f t="shared" ref="L279" si="98">SUM(L269:L278)</f>
        <v>0</v>
      </c>
    </row>
    <row r="280" spans="1:12" ht="15.75" thickBot="1" x14ac:dyDescent="0.3">
      <c r="A280" s="13">
        <v>3</v>
      </c>
      <c r="B280" s="13">
        <f>B269</f>
        <v>2</v>
      </c>
      <c r="C280" s="10" t="s">
        <v>23</v>
      </c>
      <c r="D280" s="7" t="s">
        <v>24</v>
      </c>
      <c r="E280" s="54" t="s">
        <v>46</v>
      </c>
      <c r="F280" s="53">
        <v>60</v>
      </c>
      <c r="G280" s="53">
        <v>1</v>
      </c>
      <c r="H280" s="53"/>
      <c r="I280" s="53">
        <v>2</v>
      </c>
      <c r="J280" s="53">
        <v>13</v>
      </c>
      <c r="K280" s="53" t="s">
        <v>44</v>
      </c>
      <c r="L280" s="41"/>
    </row>
    <row r="281" spans="1:12" ht="15.75" thickBot="1" x14ac:dyDescent="0.3">
      <c r="A281" s="14"/>
      <c r="B281" s="15"/>
      <c r="C281" s="11"/>
      <c r="D281" s="7" t="s">
        <v>25</v>
      </c>
      <c r="E281" s="55" t="s">
        <v>119</v>
      </c>
      <c r="F281" s="56">
        <v>200</v>
      </c>
      <c r="G281" s="56">
        <v>2</v>
      </c>
      <c r="H281" s="56">
        <v>8</v>
      </c>
      <c r="I281" s="56">
        <v>15</v>
      </c>
      <c r="J281" s="56">
        <v>102</v>
      </c>
      <c r="K281" s="56">
        <v>515.03</v>
      </c>
      <c r="L281" s="41"/>
    </row>
    <row r="282" spans="1:12" ht="15.75" thickBot="1" x14ac:dyDescent="0.3">
      <c r="A282" s="14"/>
      <c r="B282" s="15"/>
      <c r="C282" s="11"/>
      <c r="D282" s="7" t="s">
        <v>26</v>
      </c>
      <c r="E282" s="55" t="s">
        <v>120</v>
      </c>
      <c r="F282" s="56">
        <v>90</v>
      </c>
      <c r="G282" s="56">
        <v>12</v>
      </c>
      <c r="H282" s="56">
        <v>9</v>
      </c>
      <c r="I282" s="56">
        <v>10</v>
      </c>
      <c r="J282" s="56">
        <v>200</v>
      </c>
      <c r="K282" s="56">
        <v>103.02</v>
      </c>
      <c r="L282" s="41"/>
    </row>
    <row r="283" spans="1:12" ht="15.75" thickBot="1" x14ac:dyDescent="0.3">
      <c r="A283" s="14"/>
      <c r="B283" s="15"/>
      <c r="C283" s="11"/>
      <c r="D283" s="7" t="s">
        <v>27</v>
      </c>
      <c r="E283" s="55" t="s">
        <v>121</v>
      </c>
      <c r="F283" s="56">
        <v>150</v>
      </c>
      <c r="G283" s="56">
        <v>3</v>
      </c>
      <c r="H283" s="56">
        <v>5</v>
      </c>
      <c r="I283" s="56">
        <v>19</v>
      </c>
      <c r="J283" s="56">
        <v>130</v>
      </c>
      <c r="K283" s="56">
        <v>231</v>
      </c>
      <c r="L283" s="41"/>
    </row>
    <row r="284" spans="1:12" ht="15.75" thickBot="1" x14ac:dyDescent="0.3">
      <c r="A284" s="14"/>
      <c r="B284" s="15"/>
      <c r="C284" s="11"/>
      <c r="D284" s="7" t="s">
        <v>28</v>
      </c>
      <c r="E284" s="55" t="s">
        <v>122</v>
      </c>
      <c r="F284" s="56">
        <v>200</v>
      </c>
      <c r="G284" s="56">
        <v>1</v>
      </c>
      <c r="H284" s="56"/>
      <c r="I284" s="56">
        <v>27</v>
      </c>
      <c r="J284" s="56">
        <v>112</v>
      </c>
      <c r="K284" s="56">
        <v>350.13</v>
      </c>
      <c r="L284" s="41"/>
    </row>
    <row r="285" spans="1:12" ht="15.75" thickBot="1" x14ac:dyDescent="0.3">
      <c r="A285" s="14"/>
      <c r="B285" s="15"/>
      <c r="C285" s="11"/>
      <c r="D285" s="7" t="s">
        <v>29</v>
      </c>
      <c r="E285" s="55" t="s">
        <v>52</v>
      </c>
      <c r="F285" s="56">
        <v>50</v>
      </c>
      <c r="G285" s="56">
        <v>4</v>
      </c>
      <c r="H285" s="56"/>
      <c r="I285" s="56">
        <v>25</v>
      </c>
      <c r="J285" s="56">
        <v>117</v>
      </c>
      <c r="K285" s="56" t="s">
        <v>44</v>
      </c>
      <c r="L285" s="41"/>
    </row>
    <row r="286" spans="1:12" ht="15.75" thickBot="1" x14ac:dyDescent="0.3">
      <c r="A286" s="14"/>
      <c r="B286" s="15"/>
      <c r="C286" s="11"/>
      <c r="D286" s="7" t="s">
        <v>30</v>
      </c>
      <c r="E286" s="55" t="s">
        <v>53</v>
      </c>
      <c r="F286" s="56">
        <v>28</v>
      </c>
      <c r="G286" s="56">
        <v>2</v>
      </c>
      <c r="H286" s="56"/>
      <c r="I286" s="56">
        <v>9</v>
      </c>
      <c r="J286" s="56">
        <v>48</v>
      </c>
      <c r="K286" s="56" t="s">
        <v>44</v>
      </c>
      <c r="L286" s="41"/>
    </row>
    <row r="287" spans="1:12" ht="15" x14ac:dyDescent="0.25">
      <c r="A287" s="14"/>
      <c r="B287" s="15"/>
      <c r="C287" s="11"/>
      <c r="D287" s="7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4"/>
      <c r="B288" s="15"/>
      <c r="C288" s="11"/>
      <c r="D288" s="7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4"/>
      <c r="B289" s="15"/>
      <c r="C289" s="11"/>
      <c r="D289" s="7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4"/>
      <c r="B290" s="15"/>
      <c r="C290" s="11"/>
      <c r="D290" s="6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4"/>
      <c r="B291" s="15"/>
      <c r="C291" s="11"/>
      <c r="D291" s="6"/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16"/>
      <c r="B292" s="17"/>
      <c r="C292" s="8"/>
      <c r="D292" s="18" t="s">
        <v>31</v>
      </c>
      <c r="E292" s="9"/>
      <c r="F292" s="19">
        <f>SUM(F280:F291)</f>
        <v>778</v>
      </c>
      <c r="G292" s="19">
        <f t="shared" ref="G292:J292" si="99">SUM(G280:G291)</f>
        <v>25</v>
      </c>
      <c r="H292" s="19">
        <f t="shared" si="99"/>
        <v>22</v>
      </c>
      <c r="I292" s="19">
        <f t="shared" si="99"/>
        <v>107</v>
      </c>
      <c r="J292" s="19">
        <f t="shared" si="99"/>
        <v>722</v>
      </c>
      <c r="K292" s="25"/>
      <c r="L292" s="19">
        <f t="shared" ref="L292" si="100">SUM(L280:L291)</f>
        <v>0</v>
      </c>
    </row>
    <row r="293" spans="1:12" ht="15.75" thickBot="1" x14ac:dyDescent="0.25">
      <c r="A293" s="33">
        <f>A269</f>
        <v>3</v>
      </c>
      <c r="B293" s="33">
        <f>B269</f>
        <v>2</v>
      </c>
      <c r="C293" s="70" t="s">
        <v>4</v>
      </c>
      <c r="D293" s="71"/>
      <c r="E293" s="31"/>
      <c r="F293" s="32">
        <f>F279+F292</f>
        <v>1285</v>
      </c>
      <c r="G293" s="32">
        <f t="shared" ref="G293:J293" si="101">G279+G292</f>
        <v>39.75</v>
      </c>
      <c r="H293" s="32">
        <f t="shared" si="101"/>
        <v>36.25</v>
      </c>
      <c r="I293" s="32">
        <f t="shared" si="101"/>
        <v>183.25</v>
      </c>
      <c r="J293" s="32">
        <f t="shared" si="101"/>
        <v>1186.5</v>
      </c>
      <c r="K293" s="32"/>
      <c r="L293" s="32">
        <f t="shared" ref="L293" si="102">L279+L292</f>
        <v>0</v>
      </c>
    </row>
    <row r="294" spans="1:12" ht="15.75" thickBot="1" x14ac:dyDescent="0.3">
      <c r="A294" s="20">
        <v>3</v>
      </c>
      <c r="B294" s="21">
        <v>3</v>
      </c>
      <c r="C294" s="22" t="s">
        <v>20</v>
      </c>
      <c r="D294" s="5" t="s">
        <v>21</v>
      </c>
      <c r="E294" s="54" t="s">
        <v>123</v>
      </c>
      <c r="F294" s="53">
        <v>90</v>
      </c>
      <c r="G294" s="53">
        <v>10</v>
      </c>
      <c r="H294" s="53">
        <v>10</v>
      </c>
      <c r="I294" s="53">
        <v>3</v>
      </c>
      <c r="J294" s="53">
        <v>222</v>
      </c>
      <c r="K294" s="53">
        <v>991.02</v>
      </c>
      <c r="L294" s="39"/>
    </row>
    <row r="295" spans="1:12" ht="15.75" thickBot="1" x14ac:dyDescent="0.3">
      <c r="A295" s="23"/>
      <c r="B295" s="15"/>
      <c r="C295" s="11"/>
      <c r="D295" s="49" t="s">
        <v>27</v>
      </c>
      <c r="E295" s="55" t="s">
        <v>124</v>
      </c>
      <c r="F295" s="56">
        <v>160</v>
      </c>
      <c r="G295" s="56">
        <v>4</v>
      </c>
      <c r="H295" s="56">
        <v>9</v>
      </c>
      <c r="I295" s="56">
        <v>36</v>
      </c>
      <c r="J295" s="56">
        <v>200</v>
      </c>
      <c r="K295" s="56">
        <v>201</v>
      </c>
      <c r="L295" s="41"/>
    </row>
    <row r="296" spans="1:12" ht="15.75" thickBot="1" x14ac:dyDescent="0.3">
      <c r="A296" s="23"/>
      <c r="B296" s="15"/>
      <c r="C296" s="11"/>
      <c r="D296" s="7" t="s">
        <v>28</v>
      </c>
      <c r="E296" s="55" t="s">
        <v>77</v>
      </c>
      <c r="F296" s="56">
        <v>200</v>
      </c>
      <c r="G296" s="56"/>
      <c r="H296" s="56"/>
      <c r="I296" s="56">
        <v>15</v>
      </c>
      <c r="J296" s="56">
        <v>62</v>
      </c>
      <c r="K296" s="56">
        <v>350.14</v>
      </c>
      <c r="L296" s="41"/>
    </row>
    <row r="297" spans="1:12" ht="15.75" customHeight="1" thickBot="1" x14ac:dyDescent="0.3">
      <c r="A297" s="23"/>
      <c r="B297" s="15"/>
      <c r="C297" s="11"/>
      <c r="D297" s="7" t="s">
        <v>22</v>
      </c>
      <c r="E297" s="55" t="s">
        <v>43</v>
      </c>
      <c r="F297" s="56">
        <v>37</v>
      </c>
      <c r="G297" s="56">
        <v>3</v>
      </c>
      <c r="H297" s="56">
        <v>1</v>
      </c>
      <c r="I297" s="56">
        <v>19</v>
      </c>
      <c r="J297" s="56">
        <v>96</v>
      </c>
      <c r="K297" s="56" t="s">
        <v>44</v>
      </c>
      <c r="L297" s="41"/>
    </row>
    <row r="298" spans="1:12" ht="15.75" thickBot="1" x14ac:dyDescent="0.3">
      <c r="A298" s="23"/>
      <c r="B298" s="15"/>
      <c r="C298" s="11"/>
      <c r="D298" s="50" t="s">
        <v>22</v>
      </c>
      <c r="E298" s="55" t="s">
        <v>45</v>
      </c>
      <c r="F298" s="56">
        <v>20</v>
      </c>
      <c r="G298" s="56">
        <v>1</v>
      </c>
      <c r="H298" s="56"/>
      <c r="I298" s="56">
        <v>7</v>
      </c>
      <c r="J298" s="56">
        <v>34</v>
      </c>
      <c r="K298" s="56" t="s">
        <v>44</v>
      </c>
      <c r="L298" s="41"/>
    </row>
    <row r="299" spans="1:12" ht="15" x14ac:dyDescent="0.25">
      <c r="A299" s="23"/>
      <c r="B299" s="15"/>
      <c r="C299" s="11"/>
      <c r="D299" s="50" t="s">
        <v>24</v>
      </c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3"/>
      <c r="B300" s="15"/>
      <c r="C300" s="11"/>
      <c r="D300" s="7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3"/>
      <c r="B301" s="15"/>
      <c r="C301" s="11"/>
      <c r="D301" s="6"/>
      <c r="E301" s="40"/>
      <c r="F301" s="41"/>
      <c r="G301" s="41"/>
      <c r="H301" s="41"/>
      <c r="I301" s="41"/>
      <c r="J301" s="41"/>
      <c r="K301" s="42"/>
      <c r="L301" s="41"/>
    </row>
    <row r="302" spans="1:12" ht="15" x14ac:dyDescent="0.25">
      <c r="A302" s="23"/>
      <c r="B302" s="15"/>
      <c r="C302" s="11"/>
      <c r="D302" s="6"/>
      <c r="E302" s="40"/>
      <c r="F302" s="41"/>
      <c r="G302" s="41"/>
      <c r="H302" s="41"/>
      <c r="I302" s="41"/>
      <c r="J302" s="41"/>
      <c r="K302" s="42"/>
      <c r="L302" s="41"/>
    </row>
    <row r="303" spans="1:12" ht="15.75" thickBot="1" x14ac:dyDescent="0.3">
      <c r="A303" s="24"/>
      <c r="B303" s="17"/>
      <c r="C303" s="8"/>
      <c r="D303" s="18" t="s">
        <v>31</v>
      </c>
      <c r="E303" s="9"/>
      <c r="F303" s="19">
        <f>SUM(F294:F302)</f>
        <v>507</v>
      </c>
      <c r="G303" s="19">
        <f t="shared" ref="G303:J303" si="103">SUM(G294:G302)</f>
        <v>18</v>
      </c>
      <c r="H303" s="19">
        <f t="shared" si="103"/>
        <v>20</v>
      </c>
      <c r="I303" s="19">
        <f t="shared" si="103"/>
        <v>80</v>
      </c>
      <c r="J303" s="19">
        <f t="shared" si="103"/>
        <v>614</v>
      </c>
      <c r="K303" s="25"/>
      <c r="L303" s="19">
        <f t="shared" ref="L303" si="104">SUM(L294:L302)</f>
        <v>0</v>
      </c>
    </row>
    <row r="304" spans="1:12" ht="15.75" thickBot="1" x14ac:dyDescent="0.3">
      <c r="A304" s="26">
        <v>3</v>
      </c>
      <c r="B304" s="13">
        <f>B294</f>
        <v>3</v>
      </c>
      <c r="C304" s="10" t="s">
        <v>23</v>
      </c>
      <c r="D304" s="7" t="s">
        <v>24</v>
      </c>
      <c r="E304" s="54" t="s">
        <v>125</v>
      </c>
      <c r="F304" s="53">
        <v>60</v>
      </c>
      <c r="G304" s="53">
        <v>1</v>
      </c>
      <c r="H304" s="53">
        <v>3</v>
      </c>
      <c r="I304" s="53">
        <v>2</v>
      </c>
      <c r="J304" s="53">
        <v>18</v>
      </c>
      <c r="K304" s="53">
        <v>428</v>
      </c>
      <c r="L304" s="41"/>
    </row>
    <row r="305" spans="1:12" ht="15.75" thickBot="1" x14ac:dyDescent="0.3">
      <c r="A305" s="23"/>
      <c r="B305" s="15"/>
      <c r="C305" s="11"/>
      <c r="D305" s="7" t="s">
        <v>25</v>
      </c>
      <c r="E305" s="55" t="s">
        <v>126</v>
      </c>
      <c r="F305" s="56">
        <v>200</v>
      </c>
      <c r="G305" s="56">
        <v>2</v>
      </c>
      <c r="H305" s="56">
        <v>8</v>
      </c>
      <c r="I305" s="56">
        <v>12</v>
      </c>
      <c r="J305" s="56">
        <v>87</v>
      </c>
      <c r="K305" s="56">
        <v>516.04</v>
      </c>
      <c r="L305" s="41"/>
    </row>
    <row r="306" spans="1:12" ht="15.75" thickBot="1" x14ac:dyDescent="0.3">
      <c r="A306" s="23"/>
      <c r="B306" s="15"/>
      <c r="C306" s="11"/>
      <c r="D306" s="7" t="s">
        <v>26</v>
      </c>
      <c r="E306" s="55" t="s">
        <v>127</v>
      </c>
      <c r="F306" s="56">
        <v>90</v>
      </c>
      <c r="G306" s="56">
        <v>12</v>
      </c>
      <c r="H306" s="56">
        <v>6</v>
      </c>
      <c r="I306" s="56">
        <v>5</v>
      </c>
      <c r="J306" s="56">
        <v>110</v>
      </c>
      <c r="K306" s="56">
        <v>614</v>
      </c>
      <c r="L306" s="41"/>
    </row>
    <row r="307" spans="1:12" ht="15.75" thickBot="1" x14ac:dyDescent="0.3">
      <c r="A307" s="23"/>
      <c r="B307" s="15"/>
      <c r="C307" s="11"/>
      <c r="D307" s="7" t="s">
        <v>27</v>
      </c>
      <c r="E307" s="55" t="s">
        <v>63</v>
      </c>
      <c r="F307" s="56">
        <v>150</v>
      </c>
      <c r="G307" s="56">
        <v>3</v>
      </c>
      <c r="H307" s="56">
        <v>5</v>
      </c>
      <c r="I307" s="56">
        <v>20</v>
      </c>
      <c r="J307" s="56">
        <v>118</v>
      </c>
      <c r="K307" s="56">
        <v>252</v>
      </c>
      <c r="L307" s="41"/>
    </row>
    <row r="308" spans="1:12" ht="15.75" thickBot="1" x14ac:dyDescent="0.3">
      <c r="A308" s="23"/>
      <c r="B308" s="15"/>
      <c r="C308" s="11"/>
      <c r="D308" s="7" t="s">
        <v>28</v>
      </c>
      <c r="E308" s="55" t="s">
        <v>75</v>
      </c>
      <c r="F308" s="56">
        <v>200</v>
      </c>
      <c r="G308" s="56">
        <v>1</v>
      </c>
      <c r="H308" s="56"/>
      <c r="I308" s="56">
        <v>20</v>
      </c>
      <c r="J308" s="56">
        <v>92</v>
      </c>
      <c r="K308" s="56" t="s">
        <v>44</v>
      </c>
      <c r="L308" s="41"/>
    </row>
    <row r="309" spans="1:12" ht="15.75" thickBot="1" x14ac:dyDescent="0.3">
      <c r="A309" s="23"/>
      <c r="B309" s="15"/>
      <c r="C309" s="11"/>
      <c r="D309" s="7" t="s">
        <v>29</v>
      </c>
      <c r="E309" s="55" t="s">
        <v>52</v>
      </c>
      <c r="F309" s="56">
        <v>50</v>
      </c>
      <c r="G309" s="56">
        <v>4</v>
      </c>
      <c r="H309" s="56"/>
      <c r="I309" s="56">
        <v>25</v>
      </c>
      <c r="J309" s="56">
        <v>117</v>
      </c>
      <c r="K309" s="56" t="s">
        <v>44</v>
      </c>
      <c r="L309" s="41"/>
    </row>
    <row r="310" spans="1:12" ht="15.75" thickBot="1" x14ac:dyDescent="0.3">
      <c r="A310" s="23"/>
      <c r="B310" s="15"/>
      <c r="C310" s="11"/>
      <c r="D310" s="7" t="s">
        <v>30</v>
      </c>
      <c r="E310" s="55" t="s">
        <v>53</v>
      </c>
      <c r="F310" s="56">
        <v>28</v>
      </c>
      <c r="G310" s="56">
        <v>2</v>
      </c>
      <c r="H310" s="56"/>
      <c r="I310" s="56">
        <v>9</v>
      </c>
      <c r="J310" s="56">
        <v>48</v>
      </c>
      <c r="K310" s="56" t="s">
        <v>44</v>
      </c>
      <c r="L310" s="41"/>
    </row>
    <row r="311" spans="1:12" ht="15" x14ac:dyDescent="0.25">
      <c r="A311" s="23"/>
      <c r="B311" s="15"/>
      <c r="C311" s="11"/>
      <c r="D311" s="7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3"/>
      <c r="B312" s="15"/>
      <c r="C312" s="11"/>
      <c r="D312" s="7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3"/>
      <c r="B313" s="15"/>
      <c r="C313" s="11"/>
      <c r="D313" s="7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4"/>
      <c r="B316" s="17"/>
      <c r="C316" s="8"/>
      <c r="D316" s="18" t="s">
        <v>31</v>
      </c>
      <c r="E316" s="9"/>
      <c r="F316" s="19">
        <f>SUM(F304:F315)</f>
        <v>778</v>
      </c>
      <c r="G316" s="19">
        <f t="shared" ref="G316:J316" si="105">SUM(G304:G315)</f>
        <v>25</v>
      </c>
      <c r="H316" s="19">
        <f t="shared" si="105"/>
        <v>22</v>
      </c>
      <c r="I316" s="19">
        <f t="shared" si="105"/>
        <v>93</v>
      </c>
      <c r="J316" s="19">
        <f t="shared" si="105"/>
        <v>590</v>
      </c>
      <c r="K316" s="25"/>
      <c r="L316" s="19">
        <f t="shared" ref="L316" si="106">SUM(L304:L315)</f>
        <v>0</v>
      </c>
    </row>
    <row r="317" spans="1:12" ht="15.75" thickBot="1" x14ac:dyDescent="0.25">
      <c r="A317" s="29">
        <f>A294</f>
        <v>3</v>
      </c>
      <c r="B317" s="30">
        <f>B294</f>
        <v>3</v>
      </c>
      <c r="C317" s="70" t="s">
        <v>4</v>
      </c>
      <c r="D317" s="71"/>
      <c r="E317" s="31"/>
      <c r="F317" s="32">
        <f>F303+F316</f>
        <v>1285</v>
      </c>
      <c r="G317" s="32">
        <f t="shared" ref="G317:J317" si="107">G303+G316</f>
        <v>43</v>
      </c>
      <c r="H317" s="32">
        <f t="shared" si="107"/>
        <v>42</v>
      </c>
      <c r="I317" s="32">
        <f t="shared" si="107"/>
        <v>173</v>
      </c>
      <c r="J317" s="32">
        <f t="shared" si="107"/>
        <v>1204</v>
      </c>
      <c r="K317" s="32"/>
      <c r="L317" s="32">
        <f t="shared" ref="L317" si="108">L303+L316</f>
        <v>0</v>
      </c>
    </row>
    <row r="318" spans="1:12" ht="15.75" thickBot="1" x14ac:dyDescent="0.3">
      <c r="A318" s="20">
        <v>3</v>
      </c>
      <c r="B318" s="21">
        <v>4</v>
      </c>
      <c r="C318" s="22" t="s">
        <v>20</v>
      </c>
      <c r="D318" s="5" t="s">
        <v>21</v>
      </c>
      <c r="E318" s="54" t="s">
        <v>128</v>
      </c>
      <c r="F318" s="53">
        <v>190</v>
      </c>
      <c r="G318" s="53">
        <v>10</v>
      </c>
      <c r="H318" s="53">
        <v>8</v>
      </c>
      <c r="I318" s="53">
        <v>27</v>
      </c>
      <c r="J318" s="53">
        <v>178</v>
      </c>
      <c r="K318" s="53">
        <v>170</v>
      </c>
      <c r="L318" s="39"/>
    </row>
    <row r="319" spans="1:12" ht="15.75" thickBot="1" x14ac:dyDescent="0.3">
      <c r="A319" s="23"/>
      <c r="B319" s="15"/>
      <c r="C319" s="11"/>
      <c r="D319" s="49"/>
      <c r="E319" s="55" t="s">
        <v>70</v>
      </c>
      <c r="F319" s="56">
        <v>50</v>
      </c>
      <c r="G319" s="56">
        <v>3</v>
      </c>
      <c r="H319" s="56">
        <v>4</v>
      </c>
      <c r="I319" s="56">
        <v>25</v>
      </c>
      <c r="J319" s="56">
        <v>148</v>
      </c>
      <c r="K319" s="56" t="s">
        <v>44</v>
      </c>
      <c r="L319" s="41"/>
    </row>
    <row r="320" spans="1:12" ht="15.75" thickBot="1" x14ac:dyDescent="0.3">
      <c r="A320" s="23"/>
      <c r="B320" s="15"/>
      <c r="C320" s="11"/>
      <c r="D320" s="7"/>
      <c r="E320" s="55" t="s">
        <v>84</v>
      </c>
      <c r="F320" s="56">
        <v>10</v>
      </c>
      <c r="G320" s="56"/>
      <c r="H320" s="56">
        <v>7</v>
      </c>
      <c r="I320" s="56"/>
      <c r="J320" s="56">
        <v>66</v>
      </c>
      <c r="K320" s="56" t="s">
        <v>44</v>
      </c>
      <c r="L320" s="41"/>
    </row>
    <row r="321" spans="1:12" ht="15.75" thickBot="1" x14ac:dyDescent="0.3">
      <c r="A321" s="23"/>
      <c r="B321" s="15"/>
      <c r="C321" s="11"/>
      <c r="D321" s="50" t="s">
        <v>28</v>
      </c>
      <c r="E321" s="55" t="s">
        <v>56</v>
      </c>
      <c r="F321" s="56">
        <v>200</v>
      </c>
      <c r="G321" s="56"/>
      <c r="H321" s="56"/>
      <c r="I321" s="56">
        <v>10</v>
      </c>
      <c r="J321" s="56">
        <v>41</v>
      </c>
      <c r="K321" s="56">
        <v>350.19</v>
      </c>
      <c r="L321" s="41"/>
    </row>
    <row r="322" spans="1:12" ht="15.75" thickBot="1" x14ac:dyDescent="0.3">
      <c r="A322" s="23"/>
      <c r="B322" s="15"/>
      <c r="C322" s="11"/>
      <c r="D322" s="50" t="s">
        <v>22</v>
      </c>
      <c r="E322" s="55" t="s">
        <v>43</v>
      </c>
      <c r="F322" s="56">
        <v>37</v>
      </c>
      <c r="G322" s="56">
        <v>3</v>
      </c>
      <c r="H322" s="56">
        <v>1</v>
      </c>
      <c r="I322" s="56">
        <v>19</v>
      </c>
      <c r="J322" s="56">
        <v>96</v>
      </c>
      <c r="K322" s="56" t="s">
        <v>44</v>
      </c>
      <c r="L322" s="41"/>
    </row>
    <row r="323" spans="1:12" ht="15.75" thickBot="1" x14ac:dyDescent="0.3">
      <c r="A323" s="23"/>
      <c r="B323" s="15"/>
      <c r="C323" s="11"/>
      <c r="D323" s="50" t="s">
        <v>22</v>
      </c>
      <c r="E323" s="55" t="s">
        <v>45</v>
      </c>
      <c r="F323" s="56">
        <v>20</v>
      </c>
      <c r="G323" s="56">
        <v>1</v>
      </c>
      <c r="H323" s="56"/>
      <c r="I323" s="56">
        <v>7</v>
      </c>
      <c r="J323" s="56">
        <v>34</v>
      </c>
      <c r="K323" s="56" t="s">
        <v>44</v>
      </c>
      <c r="L323" s="41"/>
    </row>
    <row r="324" spans="1:12" ht="15" x14ac:dyDescent="0.25">
      <c r="A324" s="23"/>
      <c r="B324" s="15"/>
      <c r="C324" s="11"/>
      <c r="D324" s="7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3"/>
      <c r="B325" s="15"/>
      <c r="C325" s="11"/>
      <c r="D325" s="7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23"/>
      <c r="B327" s="15"/>
      <c r="C327" s="11"/>
      <c r="D327" s="6"/>
      <c r="E327" s="40"/>
      <c r="F327" s="41"/>
      <c r="G327" s="41"/>
      <c r="H327" s="41"/>
      <c r="I327" s="41"/>
      <c r="J327" s="41"/>
      <c r="K327" s="42"/>
      <c r="L327" s="41"/>
    </row>
    <row r="328" spans="1:12" ht="15.75" thickBot="1" x14ac:dyDescent="0.3">
      <c r="A328" s="24"/>
      <c r="B328" s="17"/>
      <c r="C328" s="8"/>
      <c r="D328" s="18" t="s">
        <v>31</v>
      </c>
      <c r="E328" s="9"/>
      <c r="F328" s="19">
        <f>SUM(F318:F327)</f>
        <v>507</v>
      </c>
      <c r="G328" s="19">
        <f t="shared" ref="G328:J328" si="109">SUM(G318:G327)</f>
        <v>17</v>
      </c>
      <c r="H328" s="19">
        <f t="shared" si="109"/>
        <v>20</v>
      </c>
      <c r="I328" s="19">
        <f t="shared" si="109"/>
        <v>88</v>
      </c>
      <c r="J328" s="19">
        <f t="shared" si="109"/>
        <v>563</v>
      </c>
      <c r="K328" s="25"/>
      <c r="L328" s="19">
        <f t="shared" ref="L328" si="110">SUM(L318:L327)</f>
        <v>0</v>
      </c>
    </row>
    <row r="329" spans="1:12" ht="15.75" thickBot="1" x14ac:dyDescent="0.3">
      <c r="A329" s="26">
        <v>3</v>
      </c>
      <c r="B329" s="13">
        <f>B318</f>
        <v>4</v>
      </c>
      <c r="C329" s="10" t="s">
        <v>23</v>
      </c>
      <c r="D329" s="7" t="s">
        <v>24</v>
      </c>
      <c r="E329" s="54" t="s">
        <v>129</v>
      </c>
      <c r="F329" s="53">
        <v>60</v>
      </c>
      <c r="G329" s="53">
        <v>1</v>
      </c>
      <c r="H329" s="53">
        <v>6</v>
      </c>
      <c r="I329" s="53">
        <v>12</v>
      </c>
      <c r="J329" s="53">
        <v>106</v>
      </c>
      <c r="K329" s="53">
        <v>880.01</v>
      </c>
      <c r="L329" s="41"/>
    </row>
    <row r="330" spans="1:12" ht="15.75" thickBot="1" x14ac:dyDescent="0.3">
      <c r="A330" s="23"/>
      <c r="B330" s="15"/>
      <c r="C330" s="11"/>
      <c r="D330" s="7" t="s">
        <v>25</v>
      </c>
      <c r="E330" s="55" t="s">
        <v>130</v>
      </c>
      <c r="F330" s="56">
        <v>200</v>
      </c>
      <c r="G330" s="56">
        <v>3</v>
      </c>
      <c r="H330" s="56">
        <v>8</v>
      </c>
      <c r="I330" s="56">
        <v>16</v>
      </c>
      <c r="J330" s="56">
        <v>85</v>
      </c>
      <c r="K330" s="56">
        <v>5</v>
      </c>
      <c r="L330" s="41"/>
    </row>
    <row r="331" spans="1:12" ht="15.75" thickBot="1" x14ac:dyDescent="0.3">
      <c r="A331" s="23"/>
      <c r="B331" s="15"/>
      <c r="C331" s="11"/>
      <c r="D331" s="7" t="s">
        <v>26</v>
      </c>
      <c r="E331" s="55" t="s">
        <v>76</v>
      </c>
      <c r="F331" s="56">
        <v>90</v>
      </c>
      <c r="G331" s="56">
        <v>10</v>
      </c>
      <c r="H331" s="56">
        <v>10</v>
      </c>
      <c r="I331" s="56">
        <v>16</v>
      </c>
      <c r="J331" s="56">
        <v>120</v>
      </c>
      <c r="K331" s="56">
        <v>32.020000000000003</v>
      </c>
      <c r="L331" s="41"/>
    </row>
    <row r="332" spans="1:12" ht="15.75" thickBot="1" x14ac:dyDescent="0.3">
      <c r="A332" s="23"/>
      <c r="B332" s="15"/>
      <c r="C332" s="11"/>
      <c r="D332" s="7" t="s">
        <v>27</v>
      </c>
      <c r="E332" s="55" t="s">
        <v>131</v>
      </c>
      <c r="F332" s="56">
        <v>150</v>
      </c>
      <c r="G332" s="56">
        <v>5</v>
      </c>
      <c r="H332" s="56">
        <v>7</v>
      </c>
      <c r="I332" s="56">
        <v>16</v>
      </c>
      <c r="J332" s="56">
        <v>132</v>
      </c>
      <c r="K332" s="56">
        <v>223</v>
      </c>
      <c r="L332" s="41"/>
    </row>
    <row r="333" spans="1:12" ht="15.75" thickBot="1" x14ac:dyDescent="0.3">
      <c r="A333" s="23"/>
      <c r="B333" s="15"/>
      <c r="C333" s="11"/>
      <c r="D333" s="7" t="s">
        <v>28</v>
      </c>
      <c r="E333" s="55" t="s">
        <v>61</v>
      </c>
      <c r="F333" s="56">
        <v>200</v>
      </c>
      <c r="G333" s="56">
        <v>1</v>
      </c>
      <c r="H333" s="56"/>
      <c r="I333" s="56">
        <v>20</v>
      </c>
      <c r="J333" s="56">
        <v>97</v>
      </c>
      <c r="K333" s="56">
        <v>376</v>
      </c>
      <c r="L333" s="41"/>
    </row>
    <row r="334" spans="1:12" ht="15.75" thickBot="1" x14ac:dyDescent="0.3">
      <c r="A334" s="23"/>
      <c r="B334" s="15"/>
      <c r="C334" s="11"/>
      <c r="D334" s="7" t="s">
        <v>29</v>
      </c>
      <c r="E334" s="55" t="s">
        <v>52</v>
      </c>
      <c r="F334" s="56">
        <v>50</v>
      </c>
      <c r="G334" s="56">
        <v>4</v>
      </c>
      <c r="H334" s="56"/>
      <c r="I334" s="56">
        <v>25</v>
      </c>
      <c r="J334" s="56">
        <v>117</v>
      </c>
      <c r="K334" s="56" t="s">
        <v>44</v>
      </c>
      <c r="L334" s="41"/>
    </row>
    <row r="335" spans="1:12" ht="15.75" thickBot="1" x14ac:dyDescent="0.3">
      <c r="A335" s="23"/>
      <c r="B335" s="15"/>
      <c r="C335" s="11"/>
      <c r="D335" s="7" t="s">
        <v>30</v>
      </c>
      <c r="E335" s="55" t="s">
        <v>53</v>
      </c>
      <c r="F335" s="56">
        <v>28</v>
      </c>
      <c r="G335" s="56">
        <v>2</v>
      </c>
      <c r="H335" s="56"/>
      <c r="I335" s="56">
        <v>9</v>
      </c>
      <c r="J335" s="56">
        <v>48</v>
      </c>
      <c r="K335" s="56" t="s">
        <v>44</v>
      </c>
      <c r="L335" s="41"/>
    </row>
    <row r="336" spans="1:12" ht="15" x14ac:dyDescent="0.25">
      <c r="A336" s="23"/>
      <c r="B336" s="15"/>
      <c r="C336" s="11"/>
      <c r="D336" s="7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3"/>
      <c r="B337" s="15"/>
      <c r="C337" s="11"/>
      <c r="D337" s="7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3"/>
      <c r="B338" s="15"/>
      <c r="C338" s="11"/>
      <c r="D338" s="7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3"/>
      <c r="B339" s="15"/>
      <c r="C339" s="11"/>
      <c r="D339" s="6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3"/>
      <c r="B340" s="15"/>
      <c r="C340" s="11"/>
      <c r="D340" s="6"/>
      <c r="E340" s="40"/>
      <c r="F340" s="41"/>
      <c r="G340" s="41"/>
      <c r="H340" s="41"/>
      <c r="I340" s="41"/>
      <c r="J340" s="41"/>
      <c r="K340" s="42"/>
      <c r="L340" s="41"/>
    </row>
    <row r="341" spans="1:12" ht="15" x14ac:dyDescent="0.25">
      <c r="A341" s="24"/>
      <c r="B341" s="17"/>
      <c r="C341" s="8"/>
      <c r="D341" s="18" t="s">
        <v>31</v>
      </c>
      <c r="E341" s="9"/>
      <c r="F341" s="19">
        <f>SUM(F329:F340)</f>
        <v>778</v>
      </c>
      <c r="G341" s="19">
        <f t="shared" ref="G341:J341" si="111">SUM(G329:G340)</f>
        <v>26</v>
      </c>
      <c r="H341" s="19">
        <f t="shared" si="111"/>
        <v>31</v>
      </c>
      <c r="I341" s="19">
        <f t="shared" si="111"/>
        <v>114</v>
      </c>
      <c r="J341" s="19">
        <f t="shared" si="111"/>
        <v>705</v>
      </c>
      <c r="K341" s="25"/>
      <c r="L341" s="19">
        <f t="shared" ref="L341" si="112">SUM(L329:L340)</f>
        <v>0</v>
      </c>
    </row>
    <row r="342" spans="1:12" ht="15.75" thickBot="1" x14ac:dyDescent="0.25">
      <c r="A342" s="29">
        <f>A318</f>
        <v>3</v>
      </c>
      <c r="B342" s="30">
        <f>B318</f>
        <v>4</v>
      </c>
      <c r="C342" s="70" t="s">
        <v>4</v>
      </c>
      <c r="D342" s="71"/>
      <c r="E342" s="31"/>
      <c r="F342" s="32">
        <f>F328+F341</f>
        <v>1285</v>
      </c>
      <c r="G342" s="32">
        <f t="shared" ref="G342:J342" si="113">G328+G341</f>
        <v>43</v>
      </c>
      <c r="H342" s="32">
        <f t="shared" si="113"/>
        <v>51</v>
      </c>
      <c r="I342" s="32">
        <f t="shared" si="113"/>
        <v>202</v>
      </c>
      <c r="J342" s="32">
        <f t="shared" si="113"/>
        <v>1268</v>
      </c>
      <c r="K342" s="32"/>
      <c r="L342" s="32">
        <f t="shared" ref="L342" si="114">L328+L341</f>
        <v>0</v>
      </c>
    </row>
    <row r="343" spans="1:12" ht="15.75" thickBot="1" x14ac:dyDescent="0.3">
      <c r="A343" s="20">
        <v>3</v>
      </c>
      <c r="B343" s="21">
        <v>5</v>
      </c>
      <c r="C343" s="22" t="s">
        <v>20</v>
      </c>
      <c r="D343" s="5" t="s">
        <v>21</v>
      </c>
      <c r="E343" s="54" t="s">
        <v>132</v>
      </c>
      <c r="F343" s="53">
        <v>90</v>
      </c>
      <c r="G343" s="53">
        <v>7</v>
      </c>
      <c r="H343" s="53">
        <v>6</v>
      </c>
      <c r="I343" s="53">
        <v>10</v>
      </c>
      <c r="J343" s="53">
        <v>235</v>
      </c>
      <c r="K343" s="53">
        <v>98</v>
      </c>
      <c r="L343" s="39"/>
    </row>
    <row r="344" spans="1:12" ht="15.75" thickBot="1" x14ac:dyDescent="0.3">
      <c r="A344" s="23"/>
      <c r="B344" s="15"/>
      <c r="C344" s="11"/>
      <c r="D344" s="49" t="s">
        <v>27</v>
      </c>
      <c r="E344" s="55" t="s">
        <v>50</v>
      </c>
      <c r="F344" s="56">
        <v>160</v>
      </c>
      <c r="G344" s="56">
        <v>5</v>
      </c>
      <c r="H344" s="56">
        <v>8</v>
      </c>
      <c r="I344" s="56">
        <v>20</v>
      </c>
      <c r="J344" s="56">
        <v>167</v>
      </c>
      <c r="K344" s="56">
        <v>268.02</v>
      </c>
      <c r="L344" s="41"/>
    </row>
    <row r="345" spans="1:12" ht="15.75" thickBot="1" x14ac:dyDescent="0.3">
      <c r="A345" s="23"/>
      <c r="B345" s="15"/>
      <c r="C345" s="11"/>
      <c r="D345" s="7" t="s">
        <v>28</v>
      </c>
      <c r="E345" s="55" t="s">
        <v>133</v>
      </c>
      <c r="F345" s="56">
        <v>200</v>
      </c>
      <c r="G345" s="56"/>
      <c r="H345" s="56"/>
      <c r="I345" s="56">
        <v>12</v>
      </c>
      <c r="J345" s="56">
        <v>48</v>
      </c>
      <c r="K345" s="56">
        <v>350.06</v>
      </c>
      <c r="L345" s="41"/>
    </row>
    <row r="346" spans="1:12" ht="15.75" thickBot="1" x14ac:dyDescent="0.3">
      <c r="A346" s="23"/>
      <c r="B346" s="15"/>
      <c r="C346" s="11"/>
      <c r="D346" s="7" t="s">
        <v>22</v>
      </c>
      <c r="E346" s="55" t="s">
        <v>43</v>
      </c>
      <c r="F346" s="56">
        <v>37</v>
      </c>
      <c r="G346" s="56">
        <v>3</v>
      </c>
      <c r="H346" s="56">
        <v>1</v>
      </c>
      <c r="I346" s="56">
        <v>19</v>
      </c>
      <c r="J346" s="56">
        <v>96</v>
      </c>
      <c r="K346" s="56" t="s">
        <v>44</v>
      </c>
      <c r="L346" s="41"/>
    </row>
    <row r="347" spans="1:12" ht="15.75" thickBot="1" x14ac:dyDescent="0.3">
      <c r="A347" s="23"/>
      <c r="B347" s="15"/>
      <c r="C347" s="11"/>
      <c r="D347" s="50" t="s">
        <v>22</v>
      </c>
      <c r="E347" s="55" t="s">
        <v>45</v>
      </c>
      <c r="F347" s="56">
        <v>20</v>
      </c>
      <c r="G347" s="56">
        <v>1</v>
      </c>
      <c r="H347" s="56"/>
      <c r="I347" s="56">
        <v>7</v>
      </c>
      <c r="J347" s="56">
        <v>34</v>
      </c>
      <c r="K347" s="56" t="s">
        <v>44</v>
      </c>
      <c r="L347" s="41"/>
    </row>
    <row r="348" spans="1:12" ht="15" x14ac:dyDescent="0.25">
      <c r="A348" s="23"/>
      <c r="B348" s="15"/>
      <c r="C348" s="11"/>
      <c r="D348" s="50" t="s">
        <v>24</v>
      </c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3"/>
      <c r="B349" s="15"/>
      <c r="C349" s="11"/>
      <c r="D349" s="7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3"/>
      <c r="B350" s="15"/>
      <c r="C350" s="11"/>
      <c r="D350" s="7"/>
      <c r="E350" s="40"/>
      <c r="F350" s="41"/>
      <c r="G350" s="41"/>
      <c r="H350" s="41"/>
      <c r="I350" s="41"/>
      <c r="J350" s="41"/>
      <c r="K350" s="42"/>
      <c r="L350" s="41"/>
    </row>
    <row r="351" spans="1:12" ht="15" x14ac:dyDescent="0.25">
      <c r="A351" s="23"/>
      <c r="B351" s="15"/>
      <c r="C351" s="11"/>
      <c r="D351" s="6"/>
      <c r="E351" s="40"/>
      <c r="F351" s="41"/>
      <c r="G351" s="41"/>
      <c r="H351" s="41"/>
      <c r="I351" s="41"/>
      <c r="J351" s="41"/>
      <c r="K351" s="42"/>
      <c r="L351" s="41"/>
    </row>
    <row r="352" spans="1:12" ht="15" x14ac:dyDescent="0.25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.75" customHeight="1" thickBot="1" x14ac:dyDescent="0.3">
      <c r="A353" s="24"/>
      <c r="B353" s="17"/>
      <c r="C353" s="8"/>
      <c r="D353" s="18" t="s">
        <v>31</v>
      </c>
      <c r="E353" s="9"/>
      <c r="F353" s="19">
        <f>SUM(F343:F352)</f>
        <v>507</v>
      </c>
      <c r="G353" s="19">
        <f t="shared" ref="G353:J353" si="115">SUM(G343:G352)</f>
        <v>16</v>
      </c>
      <c r="H353" s="19">
        <f t="shared" si="115"/>
        <v>15</v>
      </c>
      <c r="I353" s="19">
        <f t="shared" si="115"/>
        <v>68</v>
      </c>
      <c r="J353" s="19">
        <f t="shared" si="115"/>
        <v>580</v>
      </c>
      <c r="K353" s="25"/>
      <c r="L353" s="19">
        <f t="shared" ref="L353" si="116">SUM(L343:L352)</f>
        <v>0</v>
      </c>
    </row>
    <row r="354" spans="1:12" ht="15.75" thickBot="1" x14ac:dyDescent="0.3">
      <c r="A354" s="26">
        <v>3</v>
      </c>
      <c r="B354" s="13">
        <f>B343</f>
        <v>5</v>
      </c>
      <c r="C354" s="10" t="s">
        <v>23</v>
      </c>
      <c r="D354" s="7" t="s">
        <v>24</v>
      </c>
      <c r="E354" s="54" t="s">
        <v>134</v>
      </c>
      <c r="F354" s="53">
        <v>60</v>
      </c>
      <c r="G354" s="53"/>
      <c r="H354" s="53"/>
      <c r="I354" s="53">
        <v>1</v>
      </c>
      <c r="J354" s="53">
        <v>8</v>
      </c>
      <c r="K354" s="53" t="s">
        <v>44</v>
      </c>
      <c r="L354" s="41"/>
    </row>
    <row r="355" spans="1:12" ht="15.75" thickBot="1" x14ac:dyDescent="0.3">
      <c r="A355" s="23"/>
      <c r="B355" s="15"/>
      <c r="C355" s="11"/>
      <c r="D355" s="7" t="s">
        <v>25</v>
      </c>
      <c r="E355" s="55" t="s">
        <v>135</v>
      </c>
      <c r="F355" s="56">
        <v>200</v>
      </c>
      <c r="G355" s="56">
        <v>5</v>
      </c>
      <c r="H355" s="56">
        <v>8</v>
      </c>
      <c r="I355" s="56">
        <v>12</v>
      </c>
      <c r="J355" s="56">
        <v>138</v>
      </c>
      <c r="K355" s="56">
        <v>526.01</v>
      </c>
      <c r="L355" s="41"/>
    </row>
    <row r="356" spans="1:12" ht="15.75" thickBot="1" x14ac:dyDescent="0.3">
      <c r="A356" s="23"/>
      <c r="B356" s="15"/>
      <c r="C356" s="11"/>
      <c r="D356" s="7" t="s">
        <v>26</v>
      </c>
      <c r="E356" s="55" t="s">
        <v>136</v>
      </c>
      <c r="F356" s="56">
        <v>90</v>
      </c>
      <c r="G356" s="56">
        <v>5</v>
      </c>
      <c r="H356" s="56">
        <v>16</v>
      </c>
      <c r="I356" s="56">
        <v>22</v>
      </c>
      <c r="J356" s="56">
        <v>264</v>
      </c>
      <c r="K356" s="56">
        <v>52</v>
      </c>
      <c r="L356" s="41"/>
    </row>
    <row r="357" spans="1:12" ht="15.75" thickBot="1" x14ac:dyDescent="0.3">
      <c r="A357" s="23"/>
      <c r="B357" s="15"/>
      <c r="C357" s="11"/>
      <c r="D357" s="7" t="s">
        <v>27</v>
      </c>
      <c r="E357" s="55" t="s">
        <v>60</v>
      </c>
      <c r="F357" s="56">
        <v>150</v>
      </c>
      <c r="G357" s="56">
        <v>9</v>
      </c>
      <c r="H357" s="56">
        <v>5</v>
      </c>
      <c r="I357" s="56">
        <v>20</v>
      </c>
      <c r="J357" s="56">
        <v>165</v>
      </c>
      <c r="K357" s="56">
        <v>265</v>
      </c>
      <c r="L357" s="41"/>
    </row>
    <row r="358" spans="1:12" ht="15.75" thickBot="1" x14ac:dyDescent="0.3">
      <c r="A358" s="23"/>
      <c r="B358" s="15"/>
      <c r="C358" s="11"/>
      <c r="D358" s="7" t="s">
        <v>28</v>
      </c>
      <c r="E358" s="55" t="s">
        <v>68</v>
      </c>
      <c r="F358" s="56">
        <v>200</v>
      </c>
      <c r="G358" s="56"/>
      <c r="H358" s="56"/>
      <c r="I358" s="56">
        <v>16</v>
      </c>
      <c r="J358" s="56">
        <v>67</v>
      </c>
      <c r="K358" s="56">
        <v>364</v>
      </c>
      <c r="L358" s="41"/>
    </row>
    <row r="359" spans="1:12" ht="15.75" thickBot="1" x14ac:dyDescent="0.3">
      <c r="A359" s="23"/>
      <c r="B359" s="15"/>
      <c r="C359" s="11"/>
      <c r="D359" s="7" t="s">
        <v>29</v>
      </c>
      <c r="E359" s="55" t="s">
        <v>52</v>
      </c>
      <c r="F359" s="56">
        <v>50</v>
      </c>
      <c r="G359" s="56">
        <v>4</v>
      </c>
      <c r="H359" s="56"/>
      <c r="I359" s="56">
        <v>25</v>
      </c>
      <c r="J359" s="56">
        <v>117</v>
      </c>
      <c r="K359" s="56" t="s">
        <v>44</v>
      </c>
      <c r="L359" s="41"/>
    </row>
    <row r="360" spans="1:12" ht="15.75" thickBot="1" x14ac:dyDescent="0.3">
      <c r="A360" s="23"/>
      <c r="B360" s="15"/>
      <c r="C360" s="11"/>
      <c r="D360" s="7" t="s">
        <v>30</v>
      </c>
      <c r="E360" s="55" t="s">
        <v>53</v>
      </c>
      <c r="F360" s="56">
        <v>28</v>
      </c>
      <c r="G360" s="56">
        <v>2</v>
      </c>
      <c r="H360" s="56"/>
      <c r="I360" s="56">
        <v>9</v>
      </c>
      <c r="J360" s="56">
        <v>48</v>
      </c>
      <c r="K360" s="56" t="s">
        <v>44</v>
      </c>
      <c r="L360" s="41"/>
    </row>
    <row r="361" spans="1:12" ht="15" x14ac:dyDescent="0.25">
      <c r="A361" s="23"/>
      <c r="B361" s="15"/>
      <c r="C361" s="11"/>
      <c r="D361" s="7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3"/>
      <c r="B362" s="15"/>
      <c r="C362" s="11"/>
      <c r="D362" s="7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3"/>
      <c r="B363" s="15"/>
      <c r="C363" s="11"/>
      <c r="D363" s="7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3"/>
      <c r="B365" s="15"/>
      <c r="C365" s="11"/>
      <c r="D365" s="6"/>
      <c r="E365" s="40"/>
      <c r="F365" s="41"/>
      <c r="G365" s="41"/>
      <c r="H365" s="41"/>
      <c r="I365" s="41"/>
      <c r="J365" s="41"/>
      <c r="K365" s="42"/>
      <c r="L365" s="41"/>
    </row>
    <row r="366" spans="1:12" ht="15" x14ac:dyDescent="0.25">
      <c r="A366" s="24"/>
      <c r="B366" s="17"/>
      <c r="C366" s="8"/>
      <c r="D366" s="18" t="s">
        <v>31</v>
      </c>
      <c r="E366" s="9"/>
      <c r="F366" s="19">
        <f>SUM(F354:F365)</f>
        <v>778</v>
      </c>
      <c r="G366" s="19">
        <f t="shared" ref="G366:J366" si="117">SUM(G354:G365)</f>
        <v>25</v>
      </c>
      <c r="H366" s="19">
        <f t="shared" si="117"/>
        <v>29</v>
      </c>
      <c r="I366" s="19">
        <f t="shared" si="117"/>
        <v>105</v>
      </c>
      <c r="J366" s="19">
        <f t="shared" si="117"/>
        <v>807</v>
      </c>
      <c r="K366" s="25"/>
      <c r="L366" s="19">
        <f t="shared" ref="L366" si="118">SUM(L354:L365)</f>
        <v>0</v>
      </c>
    </row>
    <row r="367" spans="1:12" ht="15.75" thickBot="1" x14ac:dyDescent="0.25">
      <c r="A367" s="29">
        <f>A343</f>
        <v>3</v>
      </c>
      <c r="B367" s="30">
        <f>B343</f>
        <v>5</v>
      </c>
      <c r="C367" s="70" t="s">
        <v>4</v>
      </c>
      <c r="D367" s="71"/>
      <c r="E367" s="31"/>
      <c r="F367" s="32">
        <f>F353+F366</f>
        <v>1285</v>
      </c>
      <c r="G367" s="32">
        <f t="shared" ref="G367:J367" si="119">G353+G366</f>
        <v>41</v>
      </c>
      <c r="H367" s="32">
        <f t="shared" si="119"/>
        <v>44</v>
      </c>
      <c r="I367" s="32">
        <f t="shared" si="119"/>
        <v>173</v>
      </c>
      <c r="J367" s="32">
        <f t="shared" si="119"/>
        <v>1387</v>
      </c>
      <c r="K367" s="32"/>
      <c r="L367" s="32">
        <f t="shared" ref="L367" si="120">L353+L366</f>
        <v>0</v>
      </c>
    </row>
    <row r="368" spans="1:12" ht="15.75" thickBot="1" x14ac:dyDescent="0.3">
      <c r="A368" s="20">
        <v>4</v>
      </c>
      <c r="B368" s="21">
        <v>1</v>
      </c>
      <c r="C368" s="22" t="s">
        <v>20</v>
      </c>
      <c r="D368" s="5" t="s">
        <v>21</v>
      </c>
      <c r="E368" s="54" t="s">
        <v>137</v>
      </c>
      <c r="F368" s="53">
        <v>220</v>
      </c>
      <c r="G368" s="53">
        <v>7</v>
      </c>
      <c r="H368" s="53">
        <v>5</v>
      </c>
      <c r="I368" s="53">
        <v>27</v>
      </c>
      <c r="J368" s="53">
        <v>196</v>
      </c>
      <c r="K368" s="53">
        <v>383</v>
      </c>
      <c r="L368" s="39"/>
    </row>
    <row r="369" spans="1:12" ht="15.75" thickBot="1" x14ac:dyDescent="0.3">
      <c r="A369" s="23"/>
      <c r="B369" s="15"/>
      <c r="C369" s="11"/>
      <c r="D369" s="49" t="s">
        <v>27</v>
      </c>
      <c r="E369" s="55" t="s">
        <v>83</v>
      </c>
      <c r="F369" s="56">
        <v>10</v>
      </c>
      <c r="G369" s="56">
        <v>2</v>
      </c>
      <c r="H369" s="56">
        <v>3</v>
      </c>
      <c r="I369" s="56"/>
      <c r="J369" s="56">
        <v>38</v>
      </c>
      <c r="K369" s="56" t="s">
        <v>44</v>
      </c>
      <c r="L369" s="41"/>
    </row>
    <row r="370" spans="1:12" ht="15.75" thickBot="1" x14ac:dyDescent="0.3">
      <c r="A370" s="23"/>
      <c r="B370" s="15"/>
      <c r="C370" s="11"/>
      <c r="E370" s="55" t="s">
        <v>84</v>
      </c>
      <c r="F370" s="56">
        <v>10</v>
      </c>
      <c r="G370" s="56"/>
      <c r="H370" s="56">
        <v>7</v>
      </c>
      <c r="I370" s="56"/>
      <c r="J370" s="56">
        <v>66</v>
      </c>
      <c r="K370" s="56" t="s">
        <v>44</v>
      </c>
      <c r="L370" s="41"/>
    </row>
    <row r="371" spans="1:12" ht="15" x14ac:dyDescent="0.25">
      <c r="A371" s="23"/>
      <c r="B371" s="15"/>
      <c r="C371" s="11"/>
      <c r="D371" s="67" t="s">
        <v>28</v>
      </c>
      <c r="E371" s="72" t="s">
        <v>138</v>
      </c>
      <c r="F371" s="65">
        <v>200</v>
      </c>
      <c r="G371" s="65">
        <v>6</v>
      </c>
      <c r="H371" s="65">
        <v>5</v>
      </c>
      <c r="I371" s="65">
        <v>26</v>
      </c>
      <c r="J371" s="65">
        <v>172</v>
      </c>
      <c r="K371" s="65" t="s">
        <v>139</v>
      </c>
      <c r="L371" s="41"/>
    </row>
    <row r="372" spans="1:12" ht="15.75" thickBot="1" x14ac:dyDescent="0.3">
      <c r="A372" s="23"/>
      <c r="B372" s="15"/>
      <c r="C372" s="11"/>
      <c r="D372" s="68"/>
      <c r="E372" s="73"/>
      <c r="F372" s="66"/>
      <c r="G372" s="66"/>
      <c r="H372" s="66"/>
      <c r="I372" s="66"/>
      <c r="J372" s="66"/>
      <c r="K372" s="66"/>
      <c r="L372" s="41"/>
    </row>
    <row r="373" spans="1:12" ht="15.75" thickBot="1" x14ac:dyDescent="0.3">
      <c r="A373" s="23"/>
      <c r="B373" s="15"/>
      <c r="C373" s="11"/>
      <c r="D373" s="50" t="s">
        <v>22</v>
      </c>
      <c r="E373" s="55" t="s">
        <v>140</v>
      </c>
      <c r="F373" s="56">
        <v>50</v>
      </c>
      <c r="G373" s="56">
        <v>3</v>
      </c>
      <c r="H373" s="56">
        <v>5</v>
      </c>
      <c r="I373" s="56">
        <v>30</v>
      </c>
      <c r="J373" s="56">
        <v>172</v>
      </c>
      <c r="K373" s="56" t="s">
        <v>44</v>
      </c>
      <c r="L373" s="41"/>
    </row>
    <row r="374" spans="1:12" ht="15.75" thickBot="1" x14ac:dyDescent="0.3">
      <c r="A374" s="23"/>
      <c r="B374" s="15"/>
      <c r="C374" s="11"/>
      <c r="D374" s="50" t="s">
        <v>22</v>
      </c>
      <c r="E374" s="55" t="s">
        <v>45</v>
      </c>
      <c r="F374" s="56">
        <v>16</v>
      </c>
      <c r="G374" s="56">
        <v>1</v>
      </c>
      <c r="H374" s="56"/>
      <c r="I374" s="56">
        <v>5</v>
      </c>
      <c r="J374" s="56">
        <v>27</v>
      </c>
      <c r="K374" s="56" t="s">
        <v>44</v>
      </c>
      <c r="L374" s="41"/>
    </row>
    <row r="375" spans="1:12" ht="15" x14ac:dyDescent="0.25">
      <c r="A375" s="23"/>
      <c r="B375" s="15"/>
      <c r="C375" s="11"/>
      <c r="D375" s="7"/>
      <c r="E375" s="40"/>
      <c r="F375" s="41"/>
      <c r="G375" s="41"/>
      <c r="H375" s="41"/>
      <c r="I375" s="41"/>
      <c r="J375" s="41"/>
      <c r="K375" s="42"/>
      <c r="L375" s="41"/>
    </row>
    <row r="376" spans="1:12" ht="15" x14ac:dyDescent="0.25">
      <c r="A376" s="23"/>
      <c r="B376" s="15"/>
      <c r="C376" s="11"/>
      <c r="D376" s="6"/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3"/>
      <c r="B377" s="15"/>
      <c r="C377" s="11"/>
      <c r="D377" s="6"/>
      <c r="E377" s="40"/>
      <c r="F377" s="41"/>
      <c r="G377" s="41"/>
      <c r="H377" s="41"/>
      <c r="I377" s="41"/>
      <c r="J377" s="41"/>
      <c r="K377" s="42"/>
      <c r="L377" s="41"/>
    </row>
    <row r="378" spans="1:12" ht="15.75" thickBot="1" x14ac:dyDescent="0.3">
      <c r="A378" s="24"/>
      <c r="B378" s="17"/>
      <c r="C378" s="8"/>
      <c r="D378" s="18" t="s">
        <v>31</v>
      </c>
      <c r="E378" s="9"/>
      <c r="F378" s="19">
        <f>SUM(F368:F377)</f>
        <v>506</v>
      </c>
      <c r="G378" s="19">
        <f>SUM(G368:G377)</f>
        <v>19</v>
      </c>
      <c r="H378" s="19">
        <f t="shared" ref="H378:I378" si="121">SUM(H368:H377)</f>
        <v>25</v>
      </c>
      <c r="I378" s="19">
        <f t="shared" si="121"/>
        <v>88</v>
      </c>
      <c r="J378" s="19">
        <f>SUM(J368:J377)</f>
        <v>671</v>
      </c>
      <c r="K378" s="25"/>
      <c r="L378" s="19">
        <f t="shared" ref="L378" si="122">SUM(L368:L377)</f>
        <v>0</v>
      </c>
    </row>
    <row r="379" spans="1:12" ht="15.75" thickBot="1" x14ac:dyDescent="0.3">
      <c r="A379" s="26">
        <v>4</v>
      </c>
      <c r="B379" s="13">
        <f>B368</f>
        <v>1</v>
      </c>
      <c r="C379" s="10" t="s">
        <v>23</v>
      </c>
      <c r="D379" s="7" t="s">
        <v>24</v>
      </c>
      <c r="E379" s="54" t="s">
        <v>57</v>
      </c>
      <c r="F379" s="53">
        <v>60</v>
      </c>
      <c r="G379" s="53"/>
      <c r="H379" s="53"/>
      <c r="I379" s="53">
        <v>2</v>
      </c>
      <c r="J379" s="53">
        <v>8</v>
      </c>
      <c r="K379" s="53" t="s">
        <v>44</v>
      </c>
      <c r="L379" s="41"/>
    </row>
    <row r="380" spans="1:12" ht="15.75" thickBot="1" x14ac:dyDescent="0.3">
      <c r="A380" s="23"/>
      <c r="B380" s="15"/>
      <c r="C380" s="11"/>
      <c r="D380" s="7" t="s">
        <v>25</v>
      </c>
      <c r="E380" s="55" t="s">
        <v>126</v>
      </c>
      <c r="F380" s="56">
        <v>200</v>
      </c>
      <c r="G380" s="56">
        <v>2</v>
      </c>
      <c r="H380" s="56">
        <v>8</v>
      </c>
      <c r="I380" s="56">
        <v>12</v>
      </c>
      <c r="J380" s="56">
        <v>87</v>
      </c>
      <c r="K380" s="56">
        <v>516.04</v>
      </c>
      <c r="L380" s="41"/>
    </row>
    <row r="381" spans="1:12" ht="15.75" thickBot="1" x14ac:dyDescent="0.3">
      <c r="A381" s="23"/>
      <c r="B381" s="15"/>
      <c r="C381" s="11"/>
      <c r="D381" s="7" t="s">
        <v>26</v>
      </c>
      <c r="E381" s="55" t="s">
        <v>141</v>
      </c>
      <c r="F381" s="56">
        <v>90</v>
      </c>
      <c r="G381" s="56">
        <v>10.75</v>
      </c>
      <c r="H381" s="56">
        <v>11.25</v>
      </c>
      <c r="I381" s="56">
        <v>8.25</v>
      </c>
      <c r="J381" s="56">
        <v>255.5</v>
      </c>
      <c r="K381" s="56">
        <v>35.01</v>
      </c>
      <c r="L381" s="41"/>
    </row>
    <row r="382" spans="1:12" ht="15.75" thickBot="1" x14ac:dyDescent="0.3">
      <c r="A382" s="23"/>
      <c r="B382" s="15"/>
      <c r="C382" s="11"/>
      <c r="D382" s="7" t="s">
        <v>27</v>
      </c>
      <c r="E382" s="55" t="s">
        <v>117</v>
      </c>
      <c r="F382" s="56">
        <v>150</v>
      </c>
      <c r="G382" s="56">
        <v>5</v>
      </c>
      <c r="H382" s="56">
        <v>8</v>
      </c>
      <c r="I382" s="56">
        <v>19</v>
      </c>
      <c r="J382" s="56">
        <v>157</v>
      </c>
      <c r="K382" s="56">
        <v>268.01</v>
      </c>
      <c r="L382" s="41"/>
    </row>
    <row r="383" spans="1:12" ht="15.75" thickBot="1" x14ac:dyDescent="0.3">
      <c r="A383" s="23"/>
      <c r="B383" s="15"/>
      <c r="C383" s="11"/>
      <c r="D383" s="7" t="s">
        <v>28</v>
      </c>
      <c r="E383" s="55" t="s">
        <v>61</v>
      </c>
      <c r="F383" s="56">
        <v>200</v>
      </c>
      <c r="G383" s="56">
        <v>1</v>
      </c>
      <c r="H383" s="56"/>
      <c r="I383" s="56">
        <v>20</v>
      </c>
      <c r="J383" s="56">
        <v>97</v>
      </c>
      <c r="K383" s="56">
        <v>376</v>
      </c>
      <c r="L383" s="41"/>
    </row>
    <row r="384" spans="1:12" ht="15.75" thickBot="1" x14ac:dyDescent="0.3">
      <c r="A384" s="23"/>
      <c r="B384" s="15"/>
      <c r="C384" s="11"/>
      <c r="D384" s="7" t="s">
        <v>29</v>
      </c>
      <c r="E384" s="55" t="s">
        <v>52</v>
      </c>
      <c r="F384" s="56">
        <v>50</v>
      </c>
      <c r="G384" s="56">
        <v>4</v>
      </c>
      <c r="H384" s="56"/>
      <c r="I384" s="56">
        <v>25</v>
      </c>
      <c r="J384" s="56">
        <v>117</v>
      </c>
      <c r="K384" s="56" t="s">
        <v>44</v>
      </c>
      <c r="L384" s="41"/>
    </row>
    <row r="385" spans="1:12" ht="15.75" thickBot="1" x14ac:dyDescent="0.3">
      <c r="A385" s="23"/>
      <c r="B385" s="15"/>
      <c r="C385" s="11"/>
      <c r="D385" s="7" t="s">
        <v>30</v>
      </c>
      <c r="E385" s="55" t="s">
        <v>53</v>
      </c>
      <c r="F385" s="56">
        <v>28</v>
      </c>
      <c r="G385" s="56">
        <v>2</v>
      </c>
      <c r="H385" s="56"/>
      <c r="I385" s="56">
        <v>9</v>
      </c>
      <c r="J385" s="56">
        <v>48</v>
      </c>
      <c r="K385" s="56" t="s">
        <v>44</v>
      </c>
      <c r="L385" s="41"/>
    </row>
    <row r="386" spans="1:12" ht="15" x14ac:dyDescent="0.25">
      <c r="A386" s="23"/>
      <c r="B386" s="15"/>
      <c r="C386" s="11"/>
      <c r="D386" s="7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3"/>
      <c r="B387" s="15"/>
      <c r="C387" s="11"/>
      <c r="D387" s="7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3"/>
      <c r="B388" s="15"/>
      <c r="C388" s="11"/>
      <c r="D388" s="7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5"/>
      <c r="C389" s="11"/>
      <c r="D389" s="6"/>
      <c r="E389" s="40"/>
      <c r="F389" s="41"/>
      <c r="G389" s="41"/>
      <c r="H389" s="41"/>
      <c r="I389" s="41"/>
      <c r="J389" s="41"/>
      <c r="K389" s="42"/>
      <c r="L389" s="41"/>
    </row>
    <row r="390" spans="1:12" ht="15" x14ac:dyDescent="0.25">
      <c r="A390" s="23"/>
      <c r="B390" s="15"/>
      <c r="C390" s="11"/>
      <c r="D390" s="6"/>
      <c r="E390" s="40"/>
      <c r="F390" s="41"/>
      <c r="G390" s="41"/>
      <c r="H390" s="41"/>
      <c r="I390" s="41"/>
      <c r="J390" s="41"/>
      <c r="K390" s="42"/>
      <c r="L390" s="41"/>
    </row>
    <row r="391" spans="1:12" ht="15" x14ac:dyDescent="0.25">
      <c r="A391" s="24"/>
      <c r="B391" s="17"/>
      <c r="C391" s="8"/>
      <c r="D391" s="18" t="s">
        <v>31</v>
      </c>
      <c r="E391" s="9"/>
      <c r="F391" s="19">
        <f>SUM(F379:F390)</f>
        <v>778</v>
      </c>
      <c r="G391" s="19">
        <f t="shared" ref="G391:J391" si="123">SUM(G379:G390)</f>
        <v>24.75</v>
      </c>
      <c r="H391" s="19">
        <f t="shared" si="123"/>
        <v>27.25</v>
      </c>
      <c r="I391" s="19">
        <f t="shared" si="123"/>
        <v>95.25</v>
      </c>
      <c r="J391" s="19">
        <f t="shared" si="123"/>
        <v>769.5</v>
      </c>
      <c r="K391" s="25"/>
      <c r="L391" s="19">
        <f t="shared" ref="L391" si="124">SUM(L379:L390)</f>
        <v>0</v>
      </c>
    </row>
    <row r="392" spans="1:12" ht="15.75" thickBot="1" x14ac:dyDescent="0.25">
      <c r="A392" s="29">
        <f>A368</f>
        <v>4</v>
      </c>
      <c r="B392" s="30">
        <f>B368</f>
        <v>1</v>
      </c>
      <c r="C392" s="70" t="s">
        <v>4</v>
      </c>
      <c r="D392" s="71"/>
      <c r="E392" s="31"/>
      <c r="F392" s="32">
        <f>F378+F391</f>
        <v>1284</v>
      </c>
      <c r="G392" s="32">
        <f t="shared" ref="G392:J392" si="125">G378+G391</f>
        <v>43.75</v>
      </c>
      <c r="H392" s="32">
        <f t="shared" si="125"/>
        <v>52.25</v>
      </c>
      <c r="I392" s="32">
        <f t="shared" si="125"/>
        <v>183.25</v>
      </c>
      <c r="J392" s="32">
        <f t="shared" si="125"/>
        <v>1440.5</v>
      </c>
      <c r="K392" s="32"/>
      <c r="L392" s="32">
        <f t="shared" ref="L392" si="126">L378+L391</f>
        <v>0</v>
      </c>
    </row>
    <row r="393" spans="1:12" ht="15.75" thickBot="1" x14ac:dyDescent="0.3">
      <c r="A393" s="14">
        <v>4</v>
      </c>
      <c r="B393" s="15">
        <v>2</v>
      </c>
      <c r="C393" s="22" t="s">
        <v>20</v>
      </c>
      <c r="D393" s="5" t="s">
        <v>21</v>
      </c>
      <c r="E393" s="54" t="s">
        <v>142</v>
      </c>
      <c r="F393" s="53">
        <v>170</v>
      </c>
      <c r="G393" s="53">
        <v>12</v>
      </c>
      <c r="H393" s="53">
        <v>20</v>
      </c>
      <c r="I393" s="53">
        <v>34</v>
      </c>
      <c r="J393" s="53">
        <v>351</v>
      </c>
      <c r="K393" s="53">
        <v>192</v>
      </c>
      <c r="L393" s="39"/>
    </row>
    <row r="394" spans="1:12" ht="15.75" thickBot="1" x14ac:dyDescent="0.3">
      <c r="A394" s="14"/>
      <c r="B394" s="15"/>
      <c r="C394" s="11"/>
      <c r="D394" s="49" t="s">
        <v>27</v>
      </c>
      <c r="E394" s="40"/>
      <c r="F394" s="41"/>
      <c r="G394" s="41"/>
      <c r="H394" s="41"/>
      <c r="I394" s="41"/>
      <c r="J394" s="41"/>
      <c r="K394" s="42"/>
      <c r="L394" s="41"/>
    </row>
    <row r="395" spans="1:12" ht="15.75" thickBot="1" x14ac:dyDescent="0.3">
      <c r="A395" s="14"/>
      <c r="B395" s="15"/>
      <c r="C395" s="11"/>
      <c r="D395" s="7" t="s">
        <v>28</v>
      </c>
      <c r="E395" s="54" t="s">
        <v>71</v>
      </c>
      <c r="F395" s="53">
        <v>200</v>
      </c>
      <c r="G395" s="53">
        <v>1</v>
      </c>
      <c r="H395" s="53"/>
      <c r="I395" s="53">
        <v>15</v>
      </c>
      <c r="J395" s="53">
        <v>70</v>
      </c>
      <c r="K395" s="53">
        <v>350.07</v>
      </c>
      <c r="L395" s="41"/>
    </row>
    <row r="396" spans="1:12" ht="15.75" thickBot="1" x14ac:dyDescent="0.3">
      <c r="A396" s="14"/>
      <c r="B396" s="15"/>
      <c r="C396" s="11"/>
      <c r="D396" s="7" t="s">
        <v>22</v>
      </c>
      <c r="E396" s="55" t="s">
        <v>43</v>
      </c>
      <c r="F396" s="56">
        <v>37</v>
      </c>
      <c r="G396" s="56">
        <v>3</v>
      </c>
      <c r="H396" s="56">
        <v>1</v>
      </c>
      <c r="I396" s="56">
        <v>19</v>
      </c>
      <c r="J396" s="56">
        <v>96</v>
      </c>
      <c r="K396" s="56" t="s">
        <v>44</v>
      </c>
      <c r="L396" s="41"/>
    </row>
    <row r="397" spans="1:12" ht="15.75" thickBot="1" x14ac:dyDescent="0.3">
      <c r="A397" s="14"/>
      <c r="B397" s="15"/>
      <c r="C397" s="11"/>
      <c r="D397" s="50" t="s">
        <v>22</v>
      </c>
      <c r="E397" s="55" t="s">
        <v>45</v>
      </c>
      <c r="F397" s="56">
        <v>20</v>
      </c>
      <c r="G397" s="56">
        <v>1</v>
      </c>
      <c r="H397" s="56"/>
      <c r="I397" s="56">
        <v>7</v>
      </c>
      <c r="J397" s="56">
        <v>34</v>
      </c>
      <c r="K397" s="56" t="s">
        <v>44</v>
      </c>
      <c r="L397" s="41"/>
    </row>
    <row r="398" spans="1:12" ht="15.75" thickBot="1" x14ac:dyDescent="0.3">
      <c r="A398" s="14"/>
      <c r="B398" s="15"/>
      <c r="C398" s="11"/>
      <c r="D398" s="50" t="s">
        <v>24</v>
      </c>
      <c r="E398" s="54" t="s">
        <v>46</v>
      </c>
      <c r="F398" s="53">
        <v>80</v>
      </c>
      <c r="G398" s="53">
        <v>1</v>
      </c>
      <c r="H398" s="53"/>
      <c r="I398" s="53">
        <v>3</v>
      </c>
      <c r="J398" s="53">
        <v>17</v>
      </c>
      <c r="K398" s="53" t="s">
        <v>44</v>
      </c>
      <c r="L398" s="41"/>
    </row>
    <row r="399" spans="1:12" ht="15" x14ac:dyDescent="0.25">
      <c r="A399" s="14"/>
      <c r="B399" s="15"/>
      <c r="C399" s="11"/>
      <c r="D399" s="7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4"/>
      <c r="B400" s="15"/>
      <c r="C400" s="11"/>
      <c r="D400" s="7"/>
      <c r="E400" s="40"/>
      <c r="F400" s="41"/>
      <c r="G400" s="41"/>
      <c r="H400" s="41"/>
      <c r="I400" s="41"/>
      <c r="J400" s="41"/>
      <c r="K400" s="42"/>
      <c r="L400" s="41"/>
    </row>
    <row r="401" spans="1:12" ht="15" x14ac:dyDescent="0.25">
      <c r="A401" s="14"/>
      <c r="B401" s="15"/>
      <c r="C401" s="11"/>
      <c r="D401" s="6"/>
      <c r="E401" s="40"/>
      <c r="F401" s="41"/>
      <c r="G401" s="41"/>
      <c r="H401" s="41"/>
      <c r="I401" s="41"/>
      <c r="J401" s="41"/>
      <c r="K401" s="42"/>
      <c r="L401" s="41"/>
    </row>
    <row r="402" spans="1:12" ht="15" x14ac:dyDescent="0.25">
      <c r="A402" s="14"/>
      <c r="B402" s="15"/>
      <c r="C402" s="11"/>
      <c r="D402" s="6"/>
      <c r="E402" s="40"/>
      <c r="F402" s="41"/>
      <c r="G402" s="41"/>
      <c r="H402" s="41"/>
      <c r="I402" s="41"/>
      <c r="J402" s="41"/>
      <c r="K402" s="42"/>
      <c r="L402" s="41"/>
    </row>
    <row r="403" spans="1:12" ht="15.75" thickBot="1" x14ac:dyDescent="0.3">
      <c r="A403" s="16"/>
      <c r="B403" s="17"/>
      <c r="C403" s="8"/>
      <c r="D403" s="18" t="s">
        <v>31</v>
      </c>
      <c r="E403" s="9"/>
      <c r="F403" s="19">
        <f>SUM(F393:F402)</f>
        <v>507</v>
      </c>
      <c r="G403" s="19">
        <f t="shared" ref="G403:J403" si="127">SUM(G393:G402)</f>
        <v>18</v>
      </c>
      <c r="H403" s="19">
        <f t="shared" si="127"/>
        <v>21</v>
      </c>
      <c r="I403" s="19">
        <f t="shared" si="127"/>
        <v>78</v>
      </c>
      <c r="J403" s="19">
        <f t="shared" si="127"/>
        <v>568</v>
      </c>
      <c r="K403" s="25"/>
      <c r="L403" s="19">
        <f t="shared" ref="L403" si="128">SUM(L393:L402)</f>
        <v>0</v>
      </c>
    </row>
    <row r="404" spans="1:12" ht="15.75" thickBot="1" x14ac:dyDescent="0.3">
      <c r="A404" s="13">
        <v>4</v>
      </c>
      <c r="B404" s="13">
        <f>B393</f>
        <v>2</v>
      </c>
      <c r="C404" s="10" t="s">
        <v>23</v>
      </c>
      <c r="D404" s="7" t="s">
        <v>24</v>
      </c>
      <c r="E404" s="54" t="s">
        <v>143</v>
      </c>
      <c r="F404" s="53">
        <v>60</v>
      </c>
      <c r="G404" s="53">
        <v>1</v>
      </c>
      <c r="H404" s="53">
        <v>1</v>
      </c>
      <c r="I404" s="53">
        <v>7</v>
      </c>
      <c r="J404" s="53">
        <v>38</v>
      </c>
      <c r="K404" s="53" t="s">
        <v>44</v>
      </c>
      <c r="L404" s="41"/>
    </row>
    <row r="405" spans="1:12" ht="15.75" thickBot="1" x14ac:dyDescent="0.3">
      <c r="A405" s="14"/>
      <c r="B405" s="15"/>
      <c r="C405" s="11"/>
      <c r="D405" s="7" t="s">
        <v>25</v>
      </c>
      <c r="E405" s="55" t="s">
        <v>144</v>
      </c>
      <c r="F405" s="56">
        <v>200</v>
      </c>
      <c r="G405" s="56">
        <v>2</v>
      </c>
      <c r="H405" s="56">
        <v>4</v>
      </c>
      <c r="I405" s="56">
        <v>10</v>
      </c>
      <c r="J405" s="56">
        <v>84</v>
      </c>
      <c r="K405" s="56">
        <v>510.02</v>
      </c>
      <c r="L405" s="41"/>
    </row>
    <row r="406" spans="1:12" ht="15.75" thickBot="1" x14ac:dyDescent="0.3">
      <c r="A406" s="14"/>
      <c r="B406" s="15"/>
      <c r="C406" s="11"/>
      <c r="D406" s="7" t="s">
        <v>26</v>
      </c>
      <c r="E406" s="55" t="s">
        <v>145</v>
      </c>
      <c r="F406" s="56">
        <v>90</v>
      </c>
      <c r="G406" s="56">
        <v>10</v>
      </c>
      <c r="H406" s="56">
        <v>10</v>
      </c>
      <c r="I406" s="56">
        <v>13</v>
      </c>
      <c r="J406" s="56">
        <v>125</v>
      </c>
      <c r="K406" s="56">
        <v>520</v>
      </c>
      <c r="L406" s="41"/>
    </row>
    <row r="407" spans="1:12" ht="15.75" thickBot="1" x14ac:dyDescent="0.3">
      <c r="A407" s="14"/>
      <c r="B407" s="15"/>
      <c r="C407" s="11"/>
      <c r="D407" s="7" t="s">
        <v>27</v>
      </c>
      <c r="E407" s="55" t="s">
        <v>60</v>
      </c>
      <c r="F407" s="56">
        <v>150</v>
      </c>
      <c r="G407" s="56">
        <v>9</v>
      </c>
      <c r="H407" s="56">
        <v>5</v>
      </c>
      <c r="I407" s="56">
        <v>20</v>
      </c>
      <c r="J407" s="56">
        <v>165</v>
      </c>
      <c r="K407" s="56">
        <v>265</v>
      </c>
      <c r="L407" s="41"/>
    </row>
    <row r="408" spans="1:12" ht="15.75" thickBot="1" x14ac:dyDescent="0.3">
      <c r="A408" s="14"/>
      <c r="B408" s="15"/>
      <c r="C408" s="11"/>
      <c r="D408" s="7" t="s">
        <v>28</v>
      </c>
      <c r="E408" s="55" t="s">
        <v>75</v>
      </c>
      <c r="F408" s="56">
        <v>200</v>
      </c>
      <c r="G408" s="56">
        <v>1</v>
      </c>
      <c r="H408" s="56"/>
      <c r="I408" s="56">
        <v>20</v>
      </c>
      <c r="J408" s="56">
        <v>92</v>
      </c>
      <c r="K408" s="56" t="s">
        <v>44</v>
      </c>
      <c r="L408" s="41"/>
    </row>
    <row r="409" spans="1:12" ht="15.75" thickBot="1" x14ac:dyDescent="0.3">
      <c r="A409" s="14"/>
      <c r="B409" s="15"/>
      <c r="C409" s="11"/>
      <c r="D409" s="7" t="s">
        <v>29</v>
      </c>
      <c r="E409" s="55" t="s">
        <v>52</v>
      </c>
      <c r="F409" s="56">
        <v>50</v>
      </c>
      <c r="G409" s="56">
        <v>4</v>
      </c>
      <c r="H409" s="56"/>
      <c r="I409" s="56">
        <v>25</v>
      </c>
      <c r="J409" s="56">
        <v>117</v>
      </c>
      <c r="K409" s="56" t="s">
        <v>44</v>
      </c>
      <c r="L409" s="41"/>
    </row>
    <row r="410" spans="1:12" ht="15.75" thickBot="1" x14ac:dyDescent="0.3">
      <c r="A410" s="14"/>
      <c r="B410" s="15"/>
      <c r="C410" s="11"/>
      <c r="D410" s="7" t="s">
        <v>30</v>
      </c>
      <c r="E410" s="55" t="s">
        <v>53</v>
      </c>
      <c r="F410" s="56">
        <v>28</v>
      </c>
      <c r="G410" s="56">
        <v>2</v>
      </c>
      <c r="H410" s="56"/>
      <c r="I410" s="56">
        <v>9</v>
      </c>
      <c r="J410" s="56">
        <v>48</v>
      </c>
      <c r="K410" s="56" t="s">
        <v>44</v>
      </c>
      <c r="L410" s="41"/>
    </row>
    <row r="411" spans="1:12" ht="15" x14ac:dyDescent="0.25">
      <c r="A411" s="14"/>
      <c r="B411" s="15"/>
      <c r="C411" s="11"/>
      <c r="D411" s="7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4"/>
      <c r="B412" s="15"/>
      <c r="C412" s="11"/>
      <c r="D412" s="7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4"/>
      <c r="B413" s="15"/>
      <c r="C413" s="11"/>
      <c r="D413" s="7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4"/>
      <c r="B414" s="15"/>
      <c r="C414" s="11"/>
      <c r="D414" s="6"/>
      <c r="E414" s="40"/>
      <c r="F414" s="41"/>
      <c r="G414" s="41"/>
      <c r="H414" s="41"/>
      <c r="I414" s="41"/>
      <c r="J414" s="41"/>
      <c r="K414" s="42"/>
      <c r="L414" s="41"/>
    </row>
    <row r="415" spans="1:12" ht="15" x14ac:dyDescent="0.25">
      <c r="A415" s="14"/>
      <c r="B415" s="15"/>
      <c r="C415" s="11"/>
      <c r="D415" s="6"/>
      <c r="E415" s="40"/>
      <c r="F415" s="41"/>
      <c r="G415" s="41"/>
      <c r="H415" s="41"/>
      <c r="I415" s="41"/>
      <c r="J415" s="41"/>
      <c r="K415" s="42"/>
      <c r="L415" s="41"/>
    </row>
    <row r="416" spans="1:12" ht="15" x14ac:dyDescent="0.25">
      <c r="A416" s="16"/>
      <c r="B416" s="17"/>
      <c r="C416" s="8"/>
      <c r="D416" s="18" t="s">
        <v>31</v>
      </c>
      <c r="E416" s="9"/>
      <c r="F416" s="19">
        <f>SUM(F404:F415)</f>
        <v>778</v>
      </c>
      <c r="G416" s="19">
        <f t="shared" ref="G416:J416" si="129">SUM(G404:G415)</f>
        <v>29</v>
      </c>
      <c r="H416" s="19">
        <f t="shared" si="129"/>
        <v>20</v>
      </c>
      <c r="I416" s="19">
        <f t="shared" si="129"/>
        <v>104</v>
      </c>
      <c r="J416" s="19">
        <f t="shared" si="129"/>
        <v>669</v>
      </c>
      <c r="K416" s="25"/>
      <c r="L416" s="19">
        <f t="shared" ref="L416" si="130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70" t="s">
        <v>4</v>
      </c>
      <c r="D417" s="71"/>
      <c r="E417" s="31"/>
      <c r="F417" s="32">
        <f>F403+F416</f>
        <v>1285</v>
      </c>
      <c r="G417" s="32">
        <f t="shared" ref="G417:J417" si="131">G403+G416</f>
        <v>47</v>
      </c>
      <c r="H417" s="32">
        <f t="shared" si="131"/>
        <v>41</v>
      </c>
      <c r="I417" s="32">
        <f t="shared" si="131"/>
        <v>182</v>
      </c>
      <c r="J417" s="32">
        <f t="shared" si="131"/>
        <v>1237</v>
      </c>
      <c r="K417" s="32"/>
      <c r="L417" s="32">
        <f t="shared" ref="L417" si="132">L403+L416</f>
        <v>0</v>
      </c>
    </row>
    <row r="418" spans="1:12" ht="15.75" thickBot="1" x14ac:dyDescent="0.3">
      <c r="A418" s="20">
        <v>4</v>
      </c>
      <c r="B418" s="21">
        <v>3</v>
      </c>
      <c r="C418" s="22" t="s">
        <v>20</v>
      </c>
      <c r="D418" s="5" t="s">
        <v>21</v>
      </c>
      <c r="E418" s="54" t="s">
        <v>40</v>
      </c>
      <c r="F418" s="53">
        <v>90</v>
      </c>
      <c r="G418" s="53">
        <v>9</v>
      </c>
      <c r="H418" s="53">
        <v>7</v>
      </c>
      <c r="I418" s="53">
        <v>3</v>
      </c>
      <c r="J418" s="53">
        <v>125</v>
      </c>
      <c r="K418" s="53">
        <v>513</v>
      </c>
      <c r="L418" s="39"/>
    </row>
    <row r="419" spans="1:12" ht="15.75" thickBot="1" x14ac:dyDescent="0.3">
      <c r="A419" s="23"/>
      <c r="B419" s="15"/>
      <c r="C419" s="11"/>
      <c r="D419" s="49" t="s">
        <v>27</v>
      </c>
      <c r="E419" s="55" t="s">
        <v>96</v>
      </c>
      <c r="F419" s="56">
        <v>160</v>
      </c>
      <c r="G419" s="56">
        <v>2</v>
      </c>
      <c r="H419" s="56">
        <v>6</v>
      </c>
      <c r="I419" s="56">
        <v>33</v>
      </c>
      <c r="J419" s="56">
        <v>193</v>
      </c>
      <c r="K419" s="56">
        <v>16.010000000000002</v>
      </c>
      <c r="L419" s="41"/>
    </row>
    <row r="420" spans="1:12" ht="15.75" thickBot="1" x14ac:dyDescent="0.3">
      <c r="A420" s="23"/>
      <c r="B420" s="15"/>
      <c r="C420" s="11"/>
      <c r="D420" s="7" t="s">
        <v>28</v>
      </c>
      <c r="E420" s="55" t="s">
        <v>64</v>
      </c>
      <c r="F420" s="56">
        <v>200</v>
      </c>
      <c r="G420" s="56">
        <v>3</v>
      </c>
      <c r="H420" s="56">
        <v>3</v>
      </c>
      <c r="I420" s="56">
        <v>13</v>
      </c>
      <c r="J420" s="56">
        <v>89</v>
      </c>
      <c r="K420" s="56">
        <v>342</v>
      </c>
      <c r="L420" s="41"/>
    </row>
    <row r="421" spans="1:12" ht="15.75" customHeight="1" thickBot="1" x14ac:dyDescent="0.3">
      <c r="A421" s="23"/>
      <c r="B421" s="15"/>
      <c r="C421" s="11"/>
      <c r="D421" s="7" t="s">
        <v>22</v>
      </c>
      <c r="E421" s="55" t="s">
        <v>43</v>
      </c>
      <c r="F421" s="56">
        <v>37</v>
      </c>
      <c r="G421" s="56">
        <v>3</v>
      </c>
      <c r="H421" s="56">
        <v>1</v>
      </c>
      <c r="I421" s="56">
        <v>19</v>
      </c>
      <c r="J421" s="56">
        <v>96</v>
      </c>
      <c r="K421" s="56" t="s">
        <v>44</v>
      </c>
      <c r="L421" s="41"/>
    </row>
    <row r="422" spans="1:12" ht="15.75" thickBot="1" x14ac:dyDescent="0.3">
      <c r="A422" s="23"/>
      <c r="B422" s="15"/>
      <c r="C422" s="11"/>
      <c r="D422" s="50" t="s">
        <v>22</v>
      </c>
      <c r="E422" s="55" t="s">
        <v>45</v>
      </c>
      <c r="F422" s="56">
        <v>20</v>
      </c>
      <c r="G422" s="56">
        <v>1</v>
      </c>
      <c r="H422" s="56"/>
      <c r="I422" s="56">
        <v>7</v>
      </c>
      <c r="J422" s="56">
        <v>34</v>
      </c>
      <c r="K422" s="56" t="s">
        <v>44</v>
      </c>
      <c r="L422" s="41"/>
    </row>
    <row r="423" spans="1:12" ht="15" x14ac:dyDescent="0.25">
      <c r="A423" s="23"/>
      <c r="B423" s="15"/>
      <c r="C423" s="11"/>
      <c r="D423" s="50" t="s">
        <v>24</v>
      </c>
      <c r="E423" s="40"/>
      <c r="F423" s="41"/>
      <c r="G423" s="41"/>
      <c r="H423" s="41"/>
      <c r="I423" s="41"/>
      <c r="J423" s="41"/>
      <c r="K423" s="42"/>
      <c r="L423" s="41"/>
    </row>
    <row r="424" spans="1:12" ht="15" x14ac:dyDescent="0.25">
      <c r="A424" s="23"/>
      <c r="B424" s="15"/>
      <c r="C424" s="11"/>
      <c r="D424" s="6"/>
      <c r="E424" s="40"/>
      <c r="F424" s="41"/>
      <c r="G424" s="41"/>
      <c r="H424" s="41"/>
      <c r="I424" s="41"/>
      <c r="J424" s="41"/>
      <c r="K424" s="42"/>
      <c r="L424" s="41"/>
    </row>
    <row r="425" spans="1:12" ht="15" x14ac:dyDescent="0.25">
      <c r="A425" s="23"/>
      <c r="B425" s="15"/>
      <c r="C425" s="11"/>
      <c r="D425" s="6"/>
      <c r="E425" s="40"/>
      <c r="F425" s="41"/>
      <c r="G425" s="41"/>
      <c r="H425" s="41"/>
      <c r="I425" s="41"/>
      <c r="J425" s="41"/>
      <c r="K425" s="42"/>
      <c r="L425" s="41"/>
    </row>
    <row r="426" spans="1:12" ht="15.75" thickBot="1" x14ac:dyDescent="0.3">
      <c r="A426" s="24"/>
      <c r="B426" s="17"/>
      <c r="C426" s="8"/>
      <c r="D426" s="18" t="s">
        <v>31</v>
      </c>
      <c r="E426" s="9"/>
      <c r="F426" s="19">
        <f>SUM(F418:F425)</f>
        <v>507</v>
      </c>
      <c r="G426" s="19">
        <f t="shared" ref="G426:J426" si="133">SUM(G418:G425)</f>
        <v>18</v>
      </c>
      <c r="H426" s="19">
        <f t="shared" si="133"/>
        <v>17</v>
      </c>
      <c r="I426" s="19">
        <f t="shared" si="133"/>
        <v>75</v>
      </c>
      <c r="J426" s="19">
        <f t="shared" si="133"/>
        <v>537</v>
      </c>
      <c r="K426" s="25"/>
      <c r="L426" s="19">
        <f t="shared" ref="L426" si="134">SUM(L418:L425)</f>
        <v>0</v>
      </c>
    </row>
    <row r="427" spans="1:12" ht="15.75" thickBot="1" x14ac:dyDescent="0.3">
      <c r="A427" s="26">
        <v>4</v>
      </c>
      <c r="B427" s="13">
        <f>B418</f>
        <v>3</v>
      </c>
      <c r="C427" s="10" t="s">
        <v>23</v>
      </c>
      <c r="D427" s="7" t="s">
        <v>24</v>
      </c>
      <c r="E427" s="54" t="s">
        <v>146</v>
      </c>
      <c r="F427" s="53">
        <v>60</v>
      </c>
      <c r="G427" s="53">
        <v>1</v>
      </c>
      <c r="H427" s="53">
        <v>6</v>
      </c>
      <c r="I427" s="53">
        <v>21</v>
      </c>
      <c r="J427" s="53">
        <v>154</v>
      </c>
      <c r="K427" s="53">
        <v>422</v>
      </c>
      <c r="L427" s="41"/>
    </row>
    <row r="428" spans="1:12" ht="15.75" thickBot="1" x14ac:dyDescent="0.3">
      <c r="A428" s="23"/>
      <c r="B428" s="15"/>
      <c r="C428" s="11"/>
      <c r="D428" s="7" t="s">
        <v>25</v>
      </c>
      <c r="E428" s="55" t="s">
        <v>79</v>
      </c>
      <c r="F428" s="56">
        <v>200</v>
      </c>
      <c r="G428" s="56">
        <v>2</v>
      </c>
      <c r="H428" s="56">
        <v>4</v>
      </c>
      <c r="I428" s="56">
        <v>7</v>
      </c>
      <c r="J428" s="56">
        <v>71</v>
      </c>
      <c r="K428" s="56">
        <v>549.02</v>
      </c>
      <c r="L428" s="41"/>
    </row>
    <row r="429" spans="1:12" ht="15.75" thickBot="1" x14ac:dyDescent="0.3">
      <c r="A429" s="23"/>
      <c r="B429" s="15"/>
      <c r="C429" s="11"/>
      <c r="D429" s="7" t="s">
        <v>26</v>
      </c>
      <c r="E429" s="55" t="s">
        <v>123</v>
      </c>
      <c r="F429" s="56">
        <v>90</v>
      </c>
      <c r="G429" s="56">
        <v>10</v>
      </c>
      <c r="H429" s="56">
        <v>10</v>
      </c>
      <c r="I429" s="56">
        <v>3</v>
      </c>
      <c r="J429" s="56">
        <v>222</v>
      </c>
      <c r="K429" s="56">
        <v>991.02</v>
      </c>
      <c r="L429" s="41"/>
    </row>
    <row r="430" spans="1:12" ht="15.75" thickBot="1" x14ac:dyDescent="0.3">
      <c r="A430" s="23"/>
      <c r="B430" s="15"/>
      <c r="C430" s="11"/>
      <c r="D430" s="7" t="s">
        <v>27</v>
      </c>
      <c r="E430" s="55" t="s">
        <v>115</v>
      </c>
      <c r="F430" s="56">
        <v>150</v>
      </c>
      <c r="G430" s="56">
        <v>4</v>
      </c>
      <c r="H430" s="56">
        <v>6</v>
      </c>
      <c r="I430" s="56">
        <v>14</v>
      </c>
      <c r="J430" s="56">
        <v>114</v>
      </c>
      <c r="K430" s="56">
        <v>253</v>
      </c>
      <c r="L430" s="41"/>
    </row>
    <row r="431" spans="1:12" ht="15.75" thickBot="1" x14ac:dyDescent="0.3">
      <c r="A431" s="23"/>
      <c r="B431" s="15"/>
      <c r="C431" s="11"/>
      <c r="D431" s="7" t="s">
        <v>28</v>
      </c>
      <c r="E431" s="55" t="s">
        <v>51</v>
      </c>
      <c r="F431" s="56">
        <v>200</v>
      </c>
      <c r="G431" s="56"/>
      <c r="H431" s="56"/>
      <c r="I431" s="56">
        <v>16</v>
      </c>
      <c r="J431" s="56">
        <v>66</v>
      </c>
      <c r="K431" s="56">
        <v>359</v>
      </c>
      <c r="L431" s="41"/>
    </row>
    <row r="432" spans="1:12" ht="15.75" thickBot="1" x14ac:dyDescent="0.3">
      <c r="A432" s="23"/>
      <c r="B432" s="15"/>
      <c r="C432" s="11"/>
      <c r="D432" s="7" t="s">
        <v>29</v>
      </c>
      <c r="E432" s="55" t="s">
        <v>52</v>
      </c>
      <c r="F432" s="56">
        <v>50</v>
      </c>
      <c r="G432" s="56">
        <v>4</v>
      </c>
      <c r="H432" s="56"/>
      <c r="I432" s="56">
        <v>25</v>
      </c>
      <c r="J432" s="56">
        <v>117</v>
      </c>
      <c r="K432" s="56" t="s">
        <v>44</v>
      </c>
      <c r="L432" s="41"/>
    </row>
    <row r="433" spans="1:12" ht="15.75" thickBot="1" x14ac:dyDescent="0.3">
      <c r="A433" s="23"/>
      <c r="B433" s="15"/>
      <c r="C433" s="11"/>
      <c r="D433" s="7" t="s">
        <v>30</v>
      </c>
      <c r="E433" s="55" t="s">
        <v>53</v>
      </c>
      <c r="F433" s="56">
        <v>28</v>
      </c>
      <c r="G433" s="56">
        <v>2</v>
      </c>
      <c r="H433" s="56"/>
      <c r="I433" s="56">
        <v>9</v>
      </c>
      <c r="J433" s="56">
        <v>48</v>
      </c>
      <c r="K433" s="56" t="s">
        <v>44</v>
      </c>
      <c r="L433" s="41"/>
    </row>
    <row r="434" spans="1:12" ht="15" x14ac:dyDescent="0.25">
      <c r="A434" s="23"/>
      <c r="B434" s="15"/>
      <c r="C434" s="11"/>
      <c r="D434" s="7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3"/>
      <c r="B435" s="15"/>
      <c r="C435" s="11"/>
      <c r="D435" s="7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3"/>
      <c r="B436" s="15"/>
      <c r="C436" s="11"/>
      <c r="D436" s="7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3"/>
      <c r="B437" s="15"/>
      <c r="C437" s="11"/>
      <c r="D437" s="6"/>
      <c r="E437" s="40"/>
      <c r="F437" s="41"/>
      <c r="G437" s="41"/>
      <c r="H437" s="41"/>
      <c r="I437" s="41"/>
      <c r="J437" s="41"/>
      <c r="K437" s="42"/>
      <c r="L437" s="41"/>
    </row>
    <row r="438" spans="1:12" ht="15" x14ac:dyDescent="0.25">
      <c r="A438" s="23"/>
      <c r="B438" s="15"/>
      <c r="C438" s="11"/>
      <c r="D438" s="6"/>
      <c r="E438" s="40"/>
      <c r="F438" s="41"/>
      <c r="G438" s="41"/>
      <c r="H438" s="41"/>
      <c r="I438" s="41"/>
      <c r="J438" s="41"/>
      <c r="K438" s="42"/>
      <c r="L438" s="41"/>
    </row>
    <row r="439" spans="1:12" ht="15" x14ac:dyDescent="0.25">
      <c r="A439" s="24"/>
      <c r="B439" s="17"/>
      <c r="C439" s="8"/>
      <c r="D439" s="18" t="s">
        <v>31</v>
      </c>
      <c r="E439" s="9"/>
      <c r="F439" s="19">
        <f>SUM(F427:F438)</f>
        <v>778</v>
      </c>
      <c r="G439" s="19">
        <f t="shared" ref="G439:J439" si="135">SUM(G427:G438)</f>
        <v>23</v>
      </c>
      <c r="H439" s="19">
        <f t="shared" si="135"/>
        <v>26</v>
      </c>
      <c r="I439" s="19">
        <f t="shared" si="135"/>
        <v>95</v>
      </c>
      <c r="J439" s="19">
        <f t="shared" si="135"/>
        <v>792</v>
      </c>
      <c r="K439" s="25"/>
      <c r="L439" s="19">
        <f t="shared" ref="L439" si="136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70" t="s">
        <v>4</v>
      </c>
      <c r="D440" s="71"/>
      <c r="E440" s="31"/>
      <c r="F440" s="32">
        <f>F426+F439</f>
        <v>1285</v>
      </c>
      <c r="G440" s="32">
        <f t="shared" ref="G440:J440" si="137">G426+G439</f>
        <v>41</v>
      </c>
      <c r="H440" s="32">
        <f t="shared" si="137"/>
        <v>43</v>
      </c>
      <c r="I440" s="32">
        <f t="shared" si="137"/>
        <v>170</v>
      </c>
      <c r="J440" s="32">
        <f t="shared" si="137"/>
        <v>1329</v>
      </c>
      <c r="K440" s="32"/>
      <c r="L440" s="32">
        <f t="shared" ref="L440" si="138">L426+L439</f>
        <v>0</v>
      </c>
    </row>
    <row r="441" spans="1:12" ht="15.75" thickBot="1" x14ac:dyDescent="0.3">
      <c r="A441" s="20">
        <v>4</v>
      </c>
      <c r="B441" s="21">
        <v>4</v>
      </c>
      <c r="C441" s="22" t="s">
        <v>20</v>
      </c>
      <c r="D441" s="5" t="s">
        <v>21</v>
      </c>
      <c r="E441" s="54" t="s">
        <v>147</v>
      </c>
      <c r="F441" s="53">
        <v>190</v>
      </c>
      <c r="G441" s="53">
        <v>11</v>
      </c>
      <c r="H441" s="53">
        <v>11</v>
      </c>
      <c r="I441" s="53">
        <v>20</v>
      </c>
      <c r="J441" s="53">
        <v>200</v>
      </c>
      <c r="K441" s="53">
        <v>171</v>
      </c>
      <c r="L441" s="39"/>
    </row>
    <row r="442" spans="1:12" ht="15.75" thickBot="1" x14ac:dyDescent="0.3">
      <c r="A442" s="23"/>
      <c r="B442" s="15"/>
      <c r="C442" s="11"/>
      <c r="D442" s="49"/>
      <c r="E442" s="55" t="s">
        <v>70</v>
      </c>
      <c r="F442" s="56">
        <v>50</v>
      </c>
      <c r="G442" s="56">
        <v>3</v>
      </c>
      <c r="H442" s="56">
        <v>4</v>
      </c>
      <c r="I442" s="56">
        <v>25</v>
      </c>
      <c r="J442" s="56">
        <v>148</v>
      </c>
      <c r="K442" s="56" t="s">
        <v>44</v>
      </c>
      <c r="L442" s="41"/>
    </row>
    <row r="443" spans="1:12" ht="15.75" thickBot="1" x14ac:dyDescent="0.3">
      <c r="A443" s="23"/>
      <c r="B443" s="15"/>
      <c r="C443" s="11"/>
      <c r="D443" s="7" t="s">
        <v>28</v>
      </c>
      <c r="E443" s="55" t="s">
        <v>148</v>
      </c>
      <c r="F443" s="56" t="s">
        <v>149</v>
      </c>
      <c r="G443" s="56"/>
      <c r="H443" s="56"/>
      <c r="I443" s="56">
        <v>11</v>
      </c>
      <c r="J443" s="56">
        <v>43</v>
      </c>
      <c r="K443" s="56">
        <v>347</v>
      </c>
      <c r="L443" s="41"/>
    </row>
    <row r="444" spans="1:12" ht="15.75" thickBot="1" x14ac:dyDescent="0.3">
      <c r="A444" s="23"/>
      <c r="B444" s="15"/>
      <c r="C444" s="11"/>
      <c r="D444" s="7" t="s">
        <v>22</v>
      </c>
      <c r="E444" s="55" t="s">
        <v>43</v>
      </c>
      <c r="F444" s="56">
        <v>37</v>
      </c>
      <c r="G444" s="56">
        <v>3</v>
      </c>
      <c r="H444" s="56">
        <v>1</v>
      </c>
      <c r="I444" s="56">
        <v>19</v>
      </c>
      <c r="J444" s="56">
        <v>96</v>
      </c>
      <c r="K444" s="56" t="s">
        <v>44</v>
      </c>
      <c r="L444" s="41"/>
    </row>
    <row r="445" spans="1:12" ht="15.75" thickBot="1" x14ac:dyDescent="0.3">
      <c r="A445" s="23"/>
      <c r="B445" s="15"/>
      <c r="C445" s="11"/>
      <c r="D445" s="50" t="s">
        <v>22</v>
      </c>
      <c r="E445" s="55" t="s">
        <v>45</v>
      </c>
      <c r="F445" s="56">
        <v>20</v>
      </c>
      <c r="G445" s="56">
        <v>1</v>
      </c>
      <c r="H445" s="56"/>
      <c r="I445" s="56">
        <v>7</v>
      </c>
      <c r="J445" s="56">
        <v>34</v>
      </c>
      <c r="K445" s="56" t="s">
        <v>44</v>
      </c>
      <c r="L445" s="41"/>
    </row>
    <row r="446" spans="1:12" ht="15" x14ac:dyDescent="0.25">
      <c r="A446" s="23"/>
      <c r="B446" s="15"/>
      <c r="C446" s="11"/>
      <c r="D446" s="50" t="s">
        <v>24</v>
      </c>
      <c r="E446" s="40"/>
      <c r="F446" s="41"/>
      <c r="G446" s="41"/>
      <c r="H446" s="41"/>
      <c r="I446" s="41"/>
      <c r="J446" s="41"/>
      <c r="K446" s="42"/>
      <c r="L446" s="41"/>
    </row>
    <row r="447" spans="1:12" ht="15" x14ac:dyDescent="0.25">
      <c r="A447" s="23"/>
      <c r="B447" s="15"/>
      <c r="C447" s="11"/>
      <c r="D447" s="7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3"/>
      <c r="B448" s="15"/>
      <c r="C448" s="11"/>
      <c r="D448" s="7"/>
      <c r="E448" s="40"/>
      <c r="F448" s="41"/>
      <c r="G448" s="41"/>
      <c r="H448" s="41"/>
      <c r="I448" s="41"/>
      <c r="J448" s="41"/>
      <c r="K448" s="42"/>
      <c r="L448" s="41"/>
    </row>
    <row r="449" spans="1:12" ht="15" x14ac:dyDescent="0.25">
      <c r="A449" s="23"/>
      <c r="B449" s="15"/>
      <c r="C449" s="11"/>
      <c r="D449" s="6"/>
      <c r="E449" s="40"/>
      <c r="F449" s="41"/>
      <c r="G449" s="41"/>
      <c r="H449" s="41"/>
      <c r="I449" s="41"/>
      <c r="J449" s="41"/>
      <c r="K449" s="42"/>
      <c r="L449" s="41"/>
    </row>
    <row r="450" spans="1:12" ht="15" x14ac:dyDescent="0.25">
      <c r="A450" s="23"/>
      <c r="B450" s="15"/>
      <c r="C450" s="11"/>
      <c r="D450" s="6"/>
      <c r="E450" s="40"/>
      <c r="F450" s="41"/>
      <c r="G450" s="41"/>
      <c r="H450" s="41"/>
      <c r="I450" s="41"/>
      <c r="J450" s="41"/>
      <c r="K450" s="42"/>
      <c r="L450" s="41"/>
    </row>
    <row r="451" spans="1:12" ht="15.75" thickBot="1" x14ac:dyDescent="0.3">
      <c r="A451" s="24"/>
      <c r="B451" s="17"/>
      <c r="C451" s="8"/>
      <c r="D451" s="18" t="s">
        <v>31</v>
      </c>
      <c r="E451" s="9"/>
      <c r="F451" s="19">
        <f>SUM(F441:F450)</f>
        <v>297</v>
      </c>
      <c r="G451" s="19">
        <f t="shared" ref="G451:J451" si="139">SUM(G441:G450)</f>
        <v>18</v>
      </c>
      <c r="H451" s="19">
        <f t="shared" si="139"/>
        <v>16</v>
      </c>
      <c r="I451" s="19">
        <f t="shared" si="139"/>
        <v>82</v>
      </c>
      <c r="J451" s="19">
        <f t="shared" si="139"/>
        <v>521</v>
      </c>
      <c r="K451" s="25"/>
      <c r="L451" s="19">
        <f t="shared" ref="L451" si="140">SUM(L441:L450)</f>
        <v>0</v>
      </c>
    </row>
    <row r="452" spans="1:12" ht="15.75" thickBot="1" x14ac:dyDescent="0.3">
      <c r="A452" s="26">
        <v>4</v>
      </c>
      <c r="B452" s="13">
        <f>B441</f>
        <v>4</v>
      </c>
      <c r="C452" s="10" t="s">
        <v>23</v>
      </c>
      <c r="D452" s="7" t="s">
        <v>24</v>
      </c>
      <c r="E452" s="54" t="s">
        <v>134</v>
      </c>
      <c r="F452" s="53">
        <v>60</v>
      </c>
      <c r="G452" s="53"/>
      <c r="H452" s="53"/>
      <c r="I452" s="53">
        <v>1</v>
      </c>
      <c r="J452" s="53">
        <v>8</v>
      </c>
      <c r="K452" s="53" t="s">
        <v>44</v>
      </c>
      <c r="L452" s="41"/>
    </row>
    <row r="453" spans="1:12" ht="15.75" thickBot="1" x14ac:dyDescent="0.3">
      <c r="A453" s="23"/>
      <c r="B453" s="15"/>
      <c r="C453" s="11"/>
      <c r="D453" s="7" t="s">
        <v>25</v>
      </c>
      <c r="E453" s="55" t="s">
        <v>73</v>
      </c>
      <c r="F453" s="56">
        <v>200</v>
      </c>
      <c r="G453" s="56">
        <v>2</v>
      </c>
      <c r="H453" s="56">
        <v>5</v>
      </c>
      <c r="I453" s="56">
        <v>8</v>
      </c>
      <c r="J453" s="56">
        <v>81</v>
      </c>
      <c r="K453" s="56">
        <v>527.01</v>
      </c>
      <c r="L453" s="41"/>
    </row>
    <row r="454" spans="1:12" ht="15.75" thickBot="1" x14ac:dyDescent="0.3">
      <c r="A454" s="23"/>
      <c r="B454" s="15"/>
      <c r="C454" s="11"/>
      <c r="D454" s="7" t="s">
        <v>26</v>
      </c>
      <c r="E454" s="55" t="s">
        <v>150</v>
      </c>
      <c r="F454" s="56">
        <v>90</v>
      </c>
      <c r="G454" s="56">
        <v>10</v>
      </c>
      <c r="H454" s="56">
        <v>12</v>
      </c>
      <c r="I454" s="56">
        <v>20</v>
      </c>
      <c r="J454" s="56">
        <v>170</v>
      </c>
      <c r="K454" s="56">
        <v>121.01</v>
      </c>
      <c r="L454" s="41"/>
    </row>
    <row r="455" spans="1:12" ht="15.75" thickBot="1" x14ac:dyDescent="0.3">
      <c r="A455" s="23"/>
      <c r="B455" s="15"/>
      <c r="C455" s="11"/>
      <c r="D455" s="7" t="s">
        <v>27</v>
      </c>
      <c r="E455" s="55" t="s">
        <v>63</v>
      </c>
      <c r="F455" s="56">
        <v>150</v>
      </c>
      <c r="G455" s="56">
        <v>3</v>
      </c>
      <c r="H455" s="56">
        <v>5</v>
      </c>
      <c r="I455" s="56">
        <v>20</v>
      </c>
      <c r="J455" s="56">
        <v>118</v>
      </c>
      <c r="K455" s="56">
        <v>252</v>
      </c>
      <c r="L455" s="41"/>
    </row>
    <row r="456" spans="1:12" ht="15.75" thickBot="1" x14ac:dyDescent="0.3">
      <c r="A456" s="23"/>
      <c r="B456" s="15"/>
      <c r="C456" s="11"/>
      <c r="D456" s="7" t="s">
        <v>28</v>
      </c>
      <c r="E456" s="55" t="s">
        <v>151</v>
      </c>
      <c r="F456" s="56">
        <v>200</v>
      </c>
      <c r="G456" s="56"/>
      <c r="H456" s="56"/>
      <c r="I456" s="56">
        <v>25</v>
      </c>
      <c r="J456" s="56">
        <v>105</v>
      </c>
      <c r="K456" s="56">
        <v>810</v>
      </c>
      <c r="L456" s="41"/>
    </row>
    <row r="457" spans="1:12" ht="15.75" thickBot="1" x14ac:dyDescent="0.3">
      <c r="A457" s="23"/>
      <c r="B457" s="15"/>
      <c r="C457" s="11"/>
      <c r="D457" s="7" t="s">
        <v>29</v>
      </c>
      <c r="E457" s="55" t="s">
        <v>52</v>
      </c>
      <c r="F457" s="56">
        <v>50</v>
      </c>
      <c r="G457" s="56">
        <v>4</v>
      </c>
      <c r="H457" s="56"/>
      <c r="I457" s="56">
        <v>25</v>
      </c>
      <c r="J457" s="56">
        <v>117</v>
      </c>
      <c r="K457" s="56" t="s">
        <v>44</v>
      </c>
      <c r="L457" s="41"/>
    </row>
    <row r="458" spans="1:12" ht="15.75" thickBot="1" x14ac:dyDescent="0.3">
      <c r="A458" s="23"/>
      <c r="B458" s="15"/>
      <c r="C458" s="11"/>
      <c r="D458" s="7" t="s">
        <v>30</v>
      </c>
      <c r="E458" s="55" t="s">
        <v>53</v>
      </c>
      <c r="F458" s="56">
        <v>28</v>
      </c>
      <c r="G458" s="56">
        <v>2</v>
      </c>
      <c r="H458" s="56"/>
      <c r="I458" s="56">
        <v>9</v>
      </c>
      <c r="J458" s="56">
        <v>48</v>
      </c>
      <c r="K458" s="56" t="s">
        <v>44</v>
      </c>
      <c r="L458" s="41"/>
    </row>
    <row r="459" spans="1:12" ht="15" x14ac:dyDescent="0.25">
      <c r="A459" s="23"/>
      <c r="B459" s="15"/>
      <c r="C459" s="11"/>
      <c r="D459" s="7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3"/>
      <c r="B460" s="15"/>
      <c r="C460" s="11"/>
      <c r="D460" s="7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3"/>
      <c r="B461" s="15"/>
      <c r="C461" s="11"/>
      <c r="D461" s="7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3"/>
      <c r="B462" s="15"/>
      <c r="C462" s="11"/>
      <c r="D462" s="6"/>
      <c r="E462" s="40"/>
      <c r="F462" s="41"/>
      <c r="G462" s="41"/>
      <c r="H462" s="41"/>
      <c r="I462" s="41"/>
      <c r="J462" s="41"/>
      <c r="K462" s="42"/>
      <c r="L462" s="41"/>
    </row>
    <row r="463" spans="1:12" ht="15" x14ac:dyDescent="0.25">
      <c r="A463" s="23"/>
      <c r="B463" s="15"/>
      <c r="C463" s="11"/>
      <c r="D463" s="6"/>
      <c r="E463" s="40"/>
      <c r="F463" s="41"/>
      <c r="G463" s="41"/>
      <c r="H463" s="41"/>
      <c r="I463" s="41"/>
      <c r="J463" s="41"/>
      <c r="K463" s="42"/>
      <c r="L463" s="41"/>
    </row>
    <row r="464" spans="1:12" ht="15" x14ac:dyDescent="0.25">
      <c r="A464" s="24"/>
      <c r="B464" s="17"/>
      <c r="C464" s="8"/>
      <c r="D464" s="18" t="s">
        <v>31</v>
      </c>
      <c r="E464" s="9"/>
      <c r="F464" s="19">
        <f>SUM(F452:F463)</f>
        <v>778</v>
      </c>
      <c r="G464" s="19">
        <f t="shared" ref="G464:J464" si="141">SUM(G452:G463)</f>
        <v>21</v>
      </c>
      <c r="H464" s="19">
        <f t="shared" si="141"/>
        <v>22</v>
      </c>
      <c r="I464" s="19">
        <f t="shared" si="141"/>
        <v>108</v>
      </c>
      <c r="J464" s="19">
        <f t="shared" si="141"/>
        <v>647</v>
      </c>
      <c r="K464" s="25"/>
      <c r="L464" s="19">
        <f t="shared" ref="L464" si="142">SUM(L452:L463)</f>
        <v>0</v>
      </c>
    </row>
    <row r="465" spans="1:12" ht="15.75" thickBot="1" x14ac:dyDescent="0.25">
      <c r="A465" s="29">
        <f>A441</f>
        <v>4</v>
      </c>
      <c r="B465" s="30">
        <f>B441</f>
        <v>4</v>
      </c>
      <c r="C465" s="70" t="s">
        <v>4</v>
      </c>
      <c r="D465" s="71"/>
      <c r="E465" s="31"/>
      <c r="F465" s="32">
        <f>F451+F464</f>
        <v>1075</v>
      </c>
      <c r="G465" s="32">
        <f t="shared" ref="G465:J465" si="143">G451+G464</f>
        <v>39</v>
      </c>
      <c r="H465" s="32">
        <f t="shared" si="143"/>
        <v>38</v>
      </c>
      <c r="I465" s="32">
        <f t="shared" si="143"/>
        <v>190</v>
      </c>
      <c r="J465" s="32">
        <f t="shared" si="143"/>
        <v>1168</v>
      </c>
      <c r="K465" s="32"/>
      <c r="L465" s="32">
        <f t="shared" ref="L465" si="144">L451+L464</f>
        <v>0</v>
      </c>
    </row>
    <row r="466" spans="1:12" ht="15.75" thickBot="1" x14ac:dyDescent="0.3">
      <c r="A466" s="20">
        <v>4</v>
      </c>
      <c r="B466" s="21">
        <v>5</v>
      </c>
      <c r="C466" s="22" t="s">
        <v>20</v>
      </c>
      <c r="D466" s="5" t="s">
        <v>21</v>
      </c>
      <c r="E466" s="54" t="s">
        <v>152</v>
      </c>
      <c r="F466" s="53">
        <v>190</v>
      </c>
      <c r="G466" s="53">
        <v>10</v>
      </c>
      <c r="H466" s="53">
        <v>12</v>
      </c>
      <c r="I466" s="53">
        <v>48</v>
      </c>
      <c r="J466" s="53">
        <v>310</v>
      </c>
      <c r="K466" s="53">
        <v>530</v>
      </c>
      <c r="L466" s="39"/>
    </row>
    <row r="467" spans="1:12" ht="15.75" thickBot="1" x14ac:dyDescent="0.3">
      <c r="A467" s="23"/>
      <c r="B467" s="15"/>
      <c r="C467" s="11"/>
      <c r="D467" s="49"/>
      <c r="E467" s="54" t="s">
        <v>83</v>
      </c>
      <c r="F467" s="53">
        <v>10</v>
      </c>
      <c r="G467" s="53">
        <v>2</v>
      </c>
      <c r="H467" s="53">
        <v>3</v>
      </c>
      <c r="I467" s="53"/>
      <c r="J467" s="53">
        <v>38</v>
      </c>
      <c r="K467" s="53" t="s">
        <v>44</v>
      </c>
      <c r="L467" s="41"/>
    </row>
    <row r="468" spans="1:12" ht="15.75" thickBot="1" x14ac:dyDescent="0.3">
      <c r="A468" s="23"/>
      <c r="B468" s="15"/>
      <c r="C468" s="11"/>
      <c r="D468" s="7" t="s">
        <v>28</v>
      </c>
      <c r="E468" s="54" t="s">
        <v>153</v>
      </c>
      <c r="F468" s="53">
        <v>200</v>
      </c>
      <c r="G468" s="53">
        <v>2</v>
      </c>
      <c r="H468" s="53">
        <v>2</v>
      </c>
      <c r="I468" s="53">
        <v>8</v>
      </c>
      <c r="J468" s="53">
        <v>61</v>
      </c>
      <c r="K468" s="53">
        <v>350.03</v>
      </c>
      <c r="L468" s="41"/>
    </row>
    <row r="469" spans="1:12" ht="15.75" thickBot="1" x14ac:dyDescent="0.3">
      <c r="A469" s="23"/>
      <c r="B469" s="15"/>
      <c r="C469" s="11"/>
      <c r="D469" s="7" t="s">
        <v>22</v>
      </c>
      <c r="E469" s="54" t="s">
        <v>43</v>
      </c>
      <c r="F469" s="53">
        <v>37</v>
      </c>
      <c r="G469" s="53">
        <v>3</v>
      </c>
      <c r="H469" s="53">
        <v>1</v>
      </c>
      <c r="I469" s="53">
        <v>19</v>
      </c>
      <c r="J469" s="53">
        <v>96</v>
      </c>
      <c r="K469" s="53" t="s">
        <v>44</v>
      </c>
      <c r="L469" s="41"/>
    </row>
    <row r="470" spans="1:12" ht="15.75" thickBot="1" x14ac:dyDescent="0.3">
      <c r="A470" s="23"/>
      <c r="B470" s="15"/>
      <c r="C470" s="11"/>
      <c r="D470" s="50" t="s">
        <v>22</v>
      </c>
      <c r="E470" s="55" t="s">
        <v>45</v>
      </c>
      <c r="F470" s="56">
        <v>20</v>
      </c>
      <c r="G470" s="56">
        <v>1</v>
      </c>
      <c r="H470" s="56"/>
      <c r="I470" s="56">
        <v>7</v>
      </c>
      <c r="J470" s="56">
        <v>34</v>
      </c>
      <c r="K470" s="56" t="s">
        <v>44</v>
      </c>
      <c r="L470" s="41"/>
    </row>
    <row r="471" spans="1:12" ht="15.75" thickBot="1" x14ac:dyDescent="0.3">
      <c r="A471" s="23"/>
      <c r="B471" s="15"/>
      <c r="C471" s="11"/>
      <c r="D471" s="50" t="s">
        <v>24</v>
      </c>
      <c r="E471" s="54" t="s">
        <v>57</v>
      </c>
      <c r="F471" s="53">
        <v>50</v>
      </c>
      <c r="G471" s="53"/>
      <c r="H471" s="53"/>
      <c r="I471" s="53">
        <v>1</v>
      </c>
      <c r="J471" s="53">
        <v>7</v>
      </c>
      <c r="K471" s="53" t="s">
        <v>44</v>
      </c>
      <c r="L471" s="41"/>
    </row>
    <row r="472" spans="1:12" ht="15" x14ac:dyDescent="0.25">
      <c r="A472" s="23"/>
      <c r="B472" s="15"/>
      <c r="C472" s="11"/>
      <c r="D472" s="7"/>
      <c r="E472" s="40"/>
      <c r="F472" s="41"/>
      <c r="G472" s="41"/>
      <c r="H472" s="41"/>
      <c r="I472" s="41"/>
      <c r="J472" s="41"/>
      <c r="K472" s="42"/>
      <c r="L472" s="41"/>
    </row>
    <row r="473" spans="1:12" ht="15" x14ac:dyDescent="0.25">
      <c r="A473" s="23"/>
      <c r="B473" s="15"/>
      <c r="C473" s="11"/>
      <c r="D473" s="6"/>
      <c r="E473" s="40"/>
      <c r="F473" s="41"/>
      <c r="G473" s="41"/>
      <c r="H473" s="41"/>
      <c r="I473" s="41"/>
      <c r="J473" s="41"/>
      <c r="K473" s="42"/>
      <c r="L473" s="41"/>
    </row>
    <row r="474" spans="1:12" ht="15" x14ac:dyDescent="0.25">
      <c r="A474" s="23"/>
      <c r="B474" s="15"/>
      <c r="C474" s="11"/>
      <c r="D474" s="6"/>
      <c r="E474" s="40"/>
      <c r="F474" s="41"/>
      <c r="G474" s="41"/>
      <c r="H474" s="41"/>
      <c r="I474" s="41"/>
      <c r="J474" s="41"/>
      <c r="K474" s="42"/>
      <c r="L474" s="41"/>
    </row>
    <row r="475" spans="1:12" ht="15.75" customHeight="1" thickBot="1" x14ac:dyDescent="0.3">
      <c r="A475" s="24"/>
      <c r="B475" s="17"/>
      <c r="C475" s="8"/>
      <c r="D475" s="18" t="s">
        <v>31</v>
      </c>
      <c r="E475" s="9"/>
      <c r="F475" s="19">
        <f>SUM(F466:F474)</f>
        <v>507</v>
      </c>
      <c r="G475" s="19">
        <f t="shared" ref="G475:J475" si="145">SUM(G466:G474)</f>
        <v>18</v>
      </c>
      <c r="H475" s="19">
        <f t="shared" si="145"/>
        <v>18</v>
      </c>
      <c r="I475" s="19">
        <f t="shared" si="145"/>
        <v>83</v>
      </c>
      <c r="J475" s="19">
        <f t="shared" si="145"/>
        <v>546</v>
      </c>
      <c r="K475" s="25"/>
      <c r="L475" s="19">
        <f t="shared" ref="L475" si="146">SUM(L466:L474)</f>
        <v>0</v>
      </c>
    </row>
    <row r="476" spans="1:12" ht="15.75" thickBot="1" x14ac:dyDescent="0.3">
      <c r="A476" s="26">
        <v>4</v>
      </c>
      <c r="B476" s="13">
        <f>B466</f>
        <v>5</v>
      </c>
      <c r="C476" s="10" t="s">
        <v>23</v>
      </c>
      <c r="D476" s="7" t="s">
        <v>24</v>
      </c>
      <c r="E476" s="54" t="s">
        <v>46</v>
      </c>
      <c r="F476" s="53">
        <v>60</v>
      </c>
      <c r="G476" s="53">
        <v>1</v>
      </c>
      <c r="H476" s="53"/>
      <c r="I476" s="53">
        <v>2</v>
      </c>
      <c r="J476" s="53">
        <v>13</v>
      </c>
      <c r="K476" s="53" t="s">
        <v>44</v>
      </c>
      <c r="L476" s="41"/>
    </row>
    <row r="477" spans="1:12" ht="15.75" thickBot="1" x14ac:dyDescent="0.3">
      <c r="A477" s="23"/>
      <c r="B477" s="15"/>
      <c r="C477" s="11"/>
      <c r="D477" s="7" t="s">
        <v>25</v>
      </c>
      <c r="E477" s="55" t="s">
        <v>88</v>
      </c>
      <c r="F477" s="56">
        <v>200</v>
      </c>
      <c r="G477" s="56">
        <v>4</v>
      </c>
      <c r="H477" s="56">
        <v>5</v>
      </c>
      <c r="I477" s="56">
        <v>15</v>
      </c>
      <c r="J477" s="56">
        <v>116</v>
      </c>
      <c r="K477" s="56">
        <v>533</v>
      </c>
      <c r="L477" s="41"/>
    </row>
    <row r="478" spans="1:12" ht="15.75" thickBot="1" x14ac:dyDescent="0.3">
      <c r="A478" s="23"/>
      <c r="B478" s="15"/>
      <c r="C478" s="11"/>
      <c r="D478" s="7" t="s">
        <v>26</v>
      </c>
      <c r="E478" s="55" t="s">
        <v>154</v>
      </c>
      <c r="F478" s="56">
        <v>240</v>
      </c>
      <c r="G478" s="56">
        <v>12</v>
      </c>
      <c r="H478" s="56">
        <v>20</v>
      </c>
      <c r="I478" s="56">
        <v>49</v>
      </c>
      <c r="J478" s="56">
        <v>395</v>
      </c>
      <c r="K478" s="56">
        <v>67</v>
      </c>
      <c r="L478" s="41"/>
    </row>
    <row r="479" spans="1:12" ht="15.75" thickBot="1" x14ac:dyDescent="0.3">
      <c r="A479" s="23"/>
      <c r="B479" s="15"/>
      <c r="C479" s="11"/>
      <c r="D479" s="50" t="s">
        <v>28</v>
      </c>
      <c r="E479" s="55" t="s">
        <v>155</v>
      </c>
      <c r="F479" s="56">
        <v>200</v>
      </c>
      <c r="G479" s="56"/>
      <c r="H479" s="56"/>
      <c r="I479" s="56">
        <v>13</v>
      </c>
      <c r="J479" s="56">
        <v>53</v>
      </c>
      <c r="K479" s="56">
        <v>869.02</v>
      </c>
      <c r="L479" s="41"/>
    </row>
    <row r="480" spans="1:12" ht="15.75" thickBot="1" x14ac:dyDescent="0.3">
      <c r="A480" s="23"/>
      <c r="B480" s="15"/>
      <c r="C480" s="11"/>
      <c r="D480" s="7" t="s">
        <v>29</v>
      </c>
      <c r="E480" s="55" t="s">
        <v>52</v>
      </c>
      <c r="F480" s="56">
        <v>50</v>
      </c>
      <c r="G480" s="56">
        <v>4</v>
      </c>
      <c r="H480" s="56"/>
      <c r="I480" s="56">
        <v>25</v>
      </c>
      <c r="J480" s="56">
        <v>117</v>
      </c>
      <c r="K480" s="56" t="s">
        <v>44</v>
      </c>
      <c r="L480" s="41"/>
    </row>
    <row r="481" spans="1:12" ht="15.75" thickBot="1" x14ac:dyDescent="0.3">
      <c r="A481" s="23"/>
      <c r="B481" s="15"/>
      <c r="C481" s="11"/>
      <c r="D481" s="7" t="s">
        <v>30</v>
      </c>
      <c r="E481" s="55" t="s">
        <v>53</v>
      </c>
      <c r="F481" s="56">
        <v>28</v>
      </c>
      <c r="G481" s="56">
        <v>2</v>
      </c>
      <c r="H481" s="56"/>
      <c r="I481" s="56">
        <v>9</v>
      </c>
      <c r="J481" s="56">
        <v>48</v>
      </c>
      <c r="K481" s="56" t="s">
        <v>44</v>
      </c>
      <c r="L481" s="41"/>
    </row>
    <row r="482" spans="1:12" ht="15" x14ac:dyDescent="0.25">
      <c r="A482" s="23"/>
      <c r="B482" s="15"/>
      <c r="C482" s="11"/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3"/>
      <c r="B483" s="15"/>
      <c r="C483" s="11"/>
      <c r="D483" s="7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3"/>
      <c r="B484" s="15"/>
      <c r="C484" s="11"/>
      <c r="D484" s="7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3"/>
      <c r="B485" s="15"/>
      <c r="C485" s="11"/>
      <c r="D485" s="7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3"/>
      <c r="B486" s="15"/>
      <c r="C486" s="11"/>
      <c r="D486" s="6"/>
      <c r="E486" s="40"/>
      <c r="F486" s="41"/>
      <c r="G486" s="41"/>
      <c r="H486" s="41"/>
      <c r="I486" s="41"/>
      <c r="J486" s="41"/>
      <c r="K486" s="42"/>
      <c r="L486" s="41"/>
    </row>
    <row r="487" spans="1:12" ht="15" x14ac:dyDescent="0.25">
      <c r="A487" s="23"/>
      <c r="B487" s="15"/>
      <c r="C487" s="11"/>
      <c r="D487" s="6"/>
      <c r="E487" s="40"/>
      <c r="F487" s="41"/>
      <c r="G487" s="41"/>
      <c r="H487" s="41"/>
      <c r="I487" s="41"/>
      <c r="J487" s="41"/>
      <c r="K487" s="42"/>
      <c r="L487" s="41"/>
    </row>
    <row r="488" spans="1:12" ht="15" x14ac:dyDescent="0.25">
      <c r="A488" s="24"/>
      <c r="B488" s="17"/>
      <c r="C488" s="8"/>
      <c r="D488" s="18" t="s">
        <v>31</v>
      </c>
      <c r="E488" s="9"/>
      <c r="F488" s="19">
        <f>SUM(F476:F487)</f>
        <v>778</v>
      </c>
      <c r="G488" s="19">
        <f>SUM(G476:G487)</f>
        <v>23</v>
      </c>
      <c r="H488" s="19">
        <f t="shared" ref="H488:J488" si="147">SUM(H476:H487)</f>
        <v>25</v>
      </c>
      <c r="I488" s="19">
        <f t="shared" si="147"/>
        <v>113</v>
      </c>
      <c r="J488" s="19">
        <f t="shared" si="147"/>
        <v>742</v>
      </c>
      <c r="K488" s="25"/>
      <c r="L488" s="19">
        <f t="shared" ref="L488" si="148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70" t="s">
        <v>4</v>
      </c>
      <c r="D489" s="71"/>
      <c r="E489" s="31"/>
      <c r="F489" s="32">
        <f>F475+F488</f>
        <v>1285</v>
      </c>
      <c r="G489" s="32">
        <f t="shared" ref="G489:J489" si="149">G475+G488</f>
        <v>41</v>
      </c>
      <c r="H489" s="32">
        <f t="shared" si="149"/>
        <v>43</v>
      </c>
      <c r="I489" s="32">
        <f t="shared" si="149"/>
        <v>196</v>
      </c>
      <c r="J489" s="32">
        <f t="shared" si="149"/>
        <v>1288</v>
      </c>
      <c r="K489" s="32"/>
      <c r="L489" s="32">
        <f t="shared" ref="L489" si="150">L475+L488</f>
        <v>0</v>
      </c>
    </row>
    <row r="490" spans="1:12" ht="13.5" thickBot="1" x14ac:dyDescent="0.25">
      <c r="A490" s="27"/>
      <c r="B490" s="28"/>
      <c r="C490" s="69" t="s">
        <v>5</v>
      </c>
      <c r="D490" s="69"/>
      <c r="E490" s="69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1256.5999999999999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41.9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42.75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182.45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1274.3</v>
      </c>
      <c r="K490" s="34" t="s">
        <v>37</v>
      </c>
      <c r="L490" s="34" t="e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#DIV/0!</v>
      </c>
    </row>
  </sheetData>
  <mergeCells count="32">
    <mergeCell ref="C440:D440"/>
    <mergeCell ref="C465:D465"/>
    <mergeCell ref="C489:D489"/>
    <mergeCell ref="C1:E1"/>
    <mergeCell ref="H1:K1"/>
    <mergeCell ref="H2:K2"/>
    <mergeCell ref="C53:D53"/>
    <mergeCell ref="C77:D77"/>
    <mergeCell ref="C100:D100"/>
    <mergeCell ref="C125:D125"/>
    <mergeCell ref="C29:D29"/>
    <mergeCell ref="F371:F372"/>
    <mergeCell ref="G371:G372"/>
    <mergeCell ref="H371:H372"/>
    <mergeCell ref="I371:I372"/>
    <mergeCell ref="J371:J372"/>
    <mergeCell ref="K371:K372"/>
    <mergeCell ref="D371:D372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E371:E3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Hewlett-Packard Company</cp:lastModifiedBy>
  <dcterms:created xsi:type="dcterms:W3CDTF">2022-05-16T14:23:56Z</dcterms:created>
  <dcterms:modified xsi:type="dcterms:W3CDTF">2023-10-20T08:03:00Z</dcterms:modified>
</cp:coreProperties>
</file>